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89" activeTab="3"/>
  </bookViews>
  <sheets>
    <sheet name="封面" sheetId="10" r:id="rId1"/>
    <sheet name="目录" sheetId="12" r:id="rId2"/>
    <sheet name="整体支出绩效自评表" sheetId="4" r:id="rId3"/>
    <sheet name="自评结果汇总表" sheetId="5" r:id="rId4"/>
    <sheet name="成品油税费改革资金用于养护工程" sheetId="13" r:id="rId5"/>
    <sheet name="成品油税费改革资金用于养护工程项目（养护维修工程）" sheetId="14" r:id="rId6"/>
    <sheet name="业务费" sheetId="15" r:id="rId7"/>
    <sheet name="成品油税费改革资金用于业务费" sheetId="16" r:id="rId8"/>
    <sheet name="政府收费公路养护、修缮及其他支出经费" sheetId="17" r:id="rId9"/>
    <sheet name="2023年政府还贷二级公路取消收费后补助资金" sheetId="18" r:id="rId10"/>
    <sheet name="2023年车辆购置税收入补助地方支出预算资金" sheetId="19" r:id="rId11"/>
    <sheet name="2023年路产赔补费预算资金" sheetId="20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<sst xmlns="http://schemas.openxmlformats.org/spreadsheetml/2006/main" count="1018" uniqueCount="282">
  <si>
    <t>附件</t>
  </si>
  <si>
    <r>
      <rPr>
        <b/>
        <sz val="36"/>
        <color theme="1"/>
        <rFont val="宋体"/>
        <charset val="134"/>
        <scheme val="minor"/>
      </rPr>
      <t>2023年度省级预算执行情况绩效自评报表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</si>
  <si>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编报部门（单位公章）：甘肃省嘉峪关公路应急保障与路网监测中心</t>
  </si>
  <si>
    <t xml:space="preserve">                                 编报日期：2023年3月6日</t>
  </si>
  <si>
    <t xml:space="preserve">                                 联系人及电话：  张敏  18193796152</t>
  </si>
  <si>
    <t>2022年度省级预算执行情况绩效自评报表目录</t>
  </si>
  <si>
    <t>一、部门自评报告</t>
  </si>
  <si>
    <t>二、部门整体支出自评表</t>
  </si>
  <si>
    <t>三、部门预算项目支出绩效自评结果汇总表</t>
  </si>
  <si>
    <t xml:space="preserve">  1.成品油税费改革资金用于养护工程项目绩效自评表</t>
  </si>
  <si>
    <t xml:space="preserve">  2.成品油税费改革资金用于养护工程项目（日常养护维修）绩效自评表</t>
  </si>
  <si>
    <r>
      <rPr>
        <sz val="12"/>
        <color theme="1"/>
        <rFont val="宋体"/>
        <charset val="134"/>
        <scheme val="minor"/>
      </rPr>
      <t xml:space="preserve">  3</t>
    </r>
    <r>
      <rPr>
        <sz val="12"/>
        <color theme="1"/>
        <rFont val="宋体"/>
        <charset val="134"/>
        <scheme val="minor"/>
      </rPr>
      <t>.业务费</t>
    </r>
    <r>
      <rPr>
        <sz val="12"/>
        <color theme="1"/>
        <rFont val="宋体"/>
        <charset val="134"/>
        <scheme val="minor"/>
      </rPr>
      <t>绩效自评表</t>
    </r>
  </si>
  <si>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4</t>
    </r>
    <r>
      <rPr>
        <sz val="12"/>
        <color theme="1"/>
        <rFont val="宋体"/>
        <charset val="134"/>
        <scheme val="minor"/>
      </rPr>
      <t>.成品油税费改革资金用于业务费绩效自评表</t>
    </r>
  </si>
  <si>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5</t>
    </r>
    <r>
      <rPr>
        <sz val="12"/>
        <color theme="1"/>
        <rFont val="宋体"/>
        <charset val="134"/>
        <scheme val="minor"/>
      </rPr>
      <t>.政府收费公路养护、修缮及其他支出经费绩效自评表</t>
    </r>
  </si>
  <si>
    <r>
      <rPr>
        <sz val="12"/>
        <color theme="1"/>
        <rFont val="宋体"/>
        <charset val="134"/>
        <scheme val="minor"/>
      </rPr>
      <t xml:space="preserve">  6.2022年政府还贷二级公路取消收费后补助资金</t>
    </r>
    <r>
      <rPr>
        <sz val="12"/>
        <color theme="1"/>
        <rFont val="宋体"/>
        <charset val="134"/>
        <scheme val="minor"/>
      </rPr>
      <t>项目绩效自评表</t>
    </r>
  </si>
  <si>
    <t xml:space="preserve">  7.2022年车辆购置税收入补助地方支出资金项目绩效自评表</t>
  </si>
  <si>
    <t xml:space="preserve">  8.2023年路产赔补费支出资金项目绩效自评表</t>
  </si>
  <si>
    <t>四、省对市县转移支付支出绩效自评结果汇总表</t>
  </si>
  <si>
    <t xml:space="preserve">    无</t>
  </si>
  <si>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 xml:space="preserve"> 甘肃省嘉峪关公路应急保障与路网监测中心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</si>
  <si>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</si>
  <si>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甘肃省嘉峪关公路应急保障与路网监测中心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</si>
  <si>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</si>
  <si>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</si>
  <si>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</si>
  <si>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</si>
  <si>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</si>
  <si>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</si>
  <si>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</si>
  <si>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</si>
  <si>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</si>
  <si>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</si>
  <si>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</si>
  <si>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 xml:space="preserve">          年初归集</t>
  </si>
  <si>
    <t>年度总体绩效目标完成情况</t>
  </si>
  <si>
    <t>预期目标</t>
  </si>
  <si>
    <t>目标实际完成情况</t>
  </si>
  <si>
    <t>目标1：以公路养护为中心，落实归落工作，不断改善公路通行条件。</t>
  </si>
  <si>
    <t>目标1完成情况：管养公路安全畅通，技术等级不断提升。</t>
  </si>
  <si>
    <t>目标2：以安全管理、应急保畅、综合管理为基础，稳步提升服务保障和综合管理水平。</t>
  </si>
  <si>
    <t>目标2完成情况：职工队伍稳定，全年无安全事故发生。</t>
  </si>
  <si>
    <t>目标3：以改革创新为动力，有效推进各项工作上升新高度。</t>
  </si>
  <si>
    <t>目标3完成情况：推动技术创新，推动信息化建设。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</si>
  <si>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</si>
  <si>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</si>
  <si>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</si>
  <si>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</si>
  <si>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</si>
  <si>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</si>
  <si>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</si>
  <si>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</si>
  <si>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</si>
  <si>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</si>
  <si>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</si>
  <si>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r>
      <rPr>
        <sz val="10.5"/>
        <color rgb="FF000000"/>
        <rFont val="宋体"/>
        <charset val="134"/>
      </rPr>
      <t>&gt;</t>
    </r>
    <r>
      <rPr>
        <sz val="10.5"/>
        <color indexed="8"/>
        <rFont val="宋体"/>
        <charset val="134"/>
      </rPr>
      <t>=96%</t>
    </r>
  </si>
  <si>
    <t>“三公经费”控制率</t>
  </si>
  <si>
    <r>
      <rPr>
        <sz val="10.5"/>
        <color rgb="FF000000"/>
        <rFont val="宋体"/>
        <charset val="134"/>
      </rPr>
      <t>&lt;</t>
    </r>
    <r>
      <rPr>
        <sz val="10.5"/>
        <color indexed="8"/>
        <rFont val="宋体"/>
        <charset val="134"/>
      </rPr>
      <t>=100%</t>
    </r>
  </si>
  <si>
    <t>结转结余变动率</t>
  </si>
  <si>
    <r>
      <rPr>
        <sz val="10.5"/>
        <color rgb="FF000000"/>
        <rFont val="宋体"/>
        <charset val="134"/>
      </rPr>
      <t>&lt;</t>
    </r>
    <r>
      <rPr>
        <sz val="10.5"/>
        <color indexed="8"/>
        <rFont val="宋体"/>
        <charset val="134"/>
      </rPr>
      <t>=5%</t>
    </r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</si>
  <si>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</si>
  <si>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</si>
  <si>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</si>
  <si>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</si>
  <si>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</si>
  <si>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</si>
  <si>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</si>
  <si>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</si>
  <si>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</si>
  <si>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</si>
  <si>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</si>
  <si>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合规</t>
  </si>
  <si>
    <t>重点工作管理</t>
  </si>
  <si>
    <t>重点工作管理制度健全性</t>
  </si>
  <si>
    <t>履职效果</t>
  </si>
  <si>
    <t>部门履职目标</t>
  </si>
  <si>
    <t>养护道路里程（普通干线）</t>
  </si>
  <si>
    <t>248.079公里</t>
  </si>
  <si>
    <t>养护道路里程（高速公路）</t>
  </si>
  <si>
    <t>119.471公里</t>
  </si>
  <si>
    <t>公路养护完成及时性</t>
  </si>
  <si>
    <t>及时</t>
  </si>
  <si>
    <t>项目成本控制</t>
  </si>
  <si>
    <t>预算指标范围内</t>
  </si>
  <si>
    <t>部门效果目标</t>
  </si>
  <si>
    <t>公路养护实施效果</t>
  </si>
  <si>
    <t>良好</t>
  </si>
  <si>
    <t>交通出行条件</t>
  </si>
  <si>
    <t>改善路域环境</t>
  </si>
  <si>
    <t>社会影响</t>
  </si>
  <si>
    <t>单位获奖情况</t>
  </si>
  <si>
    <t>市级以上</t>
  </si>
  <si>
    <t>无</t>
  </si>
  <si>
    <t>违法违纪情况</t>
  </si>
  <si>
    <t>能力建设</t>
  </si>
  <si>
    <t>长效管理</t>
  </si>
  <si>
    <t>中期规划建设完备程度</t>
  </si>
  <si>
    <t>完备</t>
  </si>
  <si>
    <t>较完备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</si>
  <si>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</si>
  <si>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</si>
  <si>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</si>
  <si>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</si>
  <si>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</si>
  <si>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</si>
  <si>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</si>
  <si>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</si>
  <si>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</si>
  <si>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</si>
  <si>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职工满意度</t>
  </si>
  <si>
    <t>&gt;=80%</t>
  </si>
  <si>
    <t>服务对象2的满意度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</si>
  <si>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</si>
  <si>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</si>
  <si>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</si>
  <si>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</si>
  <si>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2023年度省级部门预算支出项目绩效自评结果汇总表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</si>
  <si>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</si>
  <si>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</si>
  <si>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</si>
  <si>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</si>
  <si>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</si>
  <si>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</si>
  <si>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</si>
  <si>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</si>
  <si>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</si>
  <si>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</si>
  <si>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</si>
  <si>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>其他资金</t>
  </si>
  <si>
    <t>成品油税费改革资金用于养护工程项目</t>
  </si>
  <si>
    <r>
      <rPr>
        <sz val="12"/>
        <rFont val="宋体"/>
        <charset val="134"/>
      </rPr>
      <t>甘肃省交通运输厅</t>
    </r>
  </si>
  <si>
    <t>成品油税费改革资金用于养护工程项目（日常养护维修）</t>
  </si>
  <si>
    <t>业务费</t>
  </si>
  <si>
    <t>成品油税费改革资金用于业务费</t>
  </si>
  <si>
    <t>政府收费公路养护、修缮及其他支出经费</t>
  </si>
  <si>
    <t>2022年政府还贷二级公路取消收费后补助资金</t>
  </si>
  <si>
    <t>2022年车辆购置税收入补助地方支出资金</t>
  </si>
  <si>
    <t>路产赔补费资金</t>
  </si>
  <si>
    <t>合计</t>
  </si>
  <si>
    <t>2023年度部门预算项目支出绩效自评表</t>
  </si>
  <si>
    <t>项目名称：</t>
  </si>
  <si>
    <t>主管部门：</t>
  </si>
  <si>
    <t>甘肃省嘉峪关公路事业发展中心</t>
  </si>
  <si>
    <t>实施单位：</t>
  </si>
  <si>
    <t>年初预算数
（万元）</t>
  </si>
  <si>
    <t>全年预算数（万元）</t>
  </si>
  <si>
    <t>全年执行数（万元）</t>
  </si>
  <si>
    <t>执行率（%）</t>
  </si>
  <si>
    <t>年度资金总额</t>
  </si>
  <si>
    <t>10</t>
  </si>
  <si>
    <t>其中：财政拨款</t>
  </si>
  <si>
    <t>-</t>
  </si>
  <si>
    <t/>
  </si>
  <si>
    <t>年度总体目标</t>
  </si>
  <si>
    <t>实际完成情况</t>
  </si>
  <si>
    <t>完成管养路段公路养护、小修保养等工作任务，提供良好出行条件。</t>
  </si>
  <si>
    <t>完成了管养区域公路养护、小修保养、交安设施维修、路面保洁巡查等工作任务。</t>
  </si>
  <si>
    <t>分值（权重）</t>
  </si>
  <si>
    <t>指标得分</t>
  </si>
  <si>
    <t>产出指标</t>
  </si>
  <si>
    <t>数量指标</t>
  </si>
  <si>
    <t>道路及附属设施日常养护工作完成率</t>
  </si>
  <si>
    <t>=100%</t>
  </si>
  <si>
    <t>普通国省道路公路养护里程</t>
  </si>
  <si>
    <t>=248.08公里</t>
  </si>
  <si>
    <t>248.08公里</t>
  </si>
  <si>
    <t>专项检查次数（次）</t>
  </si>
  <si>
    <t>3次</t>
  </si>
  <si>
    <t>质量指标</t>
  </si>
  <si>
    <t>平均MQI</t>
  </si>
  <si>
    <t>&gt;=82</t>
  </si>
  <si>
    <t>平均PQI</t>
  </si>
  <si>
    <t>&gt;=80</t>
  </si>
  <si>
    <t>普通国省干线公路优良路率</t>
  </si>
  <si>
    <t>&gt;=75%</t>
  </si>
  <si>
    <t>时效指标</t>
  </si>
  <si>
    <t>小修保养工作开展及时性</t>
  </si>
  <si>
    <t>成本指标</t>
  </si>
  <si>
    <t>成本控制在预算范围内</t>
  </si>
  <si>
    <t>预算范围内</t>
  </si>
  <si>
    <t>效益指标</t>
  </si>
  <si>
    <t>经济效益指标</t>
  </si>
  <si>
    <t>维护成本</t>
  </si>
  <si>
    <t>降低</t>
  </si>
  <si>
    <t>有助于相关经费，科学安排，合理支出</t>
  </si>
  <si>
    <t>有助于</t>
  </si>
  <si>
    <t>社会效益指标</t>
  </si>
  <si>
    <t>道路通行能力提升情况</t>
  </si>
  <si>
    <t>提升</t>
  </si>
  <si>
    <t>公路路网畅通</t>
  </si>
  <si>
    <t>畅通</t>
  </si>
  <si>
    <t>生态效益指标</t>
  </si>
  <si>
    <t>路面废旧材料回收率</t>
  </si>
  <si>
    <t>&gt;=98%</t>
  </si>
  <si>
    <t>路面废旧材料利用率</t>
  </si>
  <si>
    <t>可持续影响指标</t>
  </si>
  <si>
    <t>长效管理制度执行有效性</t>
  </si>
  <si>
    <t>有效</t>
  </si>
  <si>
    <t>满意度指标</t>
  </si>
  <si>
    <t>人民群众满意度（%）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</si>
  <si>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</si>
  <si>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</si>
  <si>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</si>
  <si>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</si>
  <si>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</si>
  <si>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</si>
  <si>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成品油税费改革资金用于养护维修项目（日常养护维修）</t>
  </si>
  <si>
    <t>执行
率（%）</t>
  </si>
  <si>
    <t>年初归集</t>
  </si>
  <si>
    <t>保证养护人员经费到位，社会保障缴费按时足额缴纳，保障队伍稳定、机构正常运转。</t>
  </si>
  <si>
    <t>养护人员经费及时、精准发放到位，社会保障缴费、住房公积金足额缴纳、有效保障公路养护队伍稳定性，确保职能机构正常运转。</t>
  </si>
  <si>
    <t>项目资金到位及时性</t>
  </si>
  <si>
    <t>预算执行率</t>
  </si>
  <si>
    <t>工作达标率</t>
  </si>
  <si>
    <t>各类工作按时完成率</t>
  </si>
  <si>
    <t>修复及时性</t>
  </si>
  <si>
    <t>补助资金按规定标准发放率</t>
  </si>
  <si>
    <t>成本控制在预算范围值</t>
  </si>
  <si>
    <t>预算范围值</t>
  </si>
  <si>
    <t>是否有助于相关经费，科学安排，合理支出</t>
  </si>
  <si>
    <t>预算资金使用效益提高情况</t>
  </si>
  <si>
    <t>提高</t>
  </si>
  <si>
    <t>办公环境改善程度</t>
  </si>
  <si>
    <t>显著</t>
  </si>
  <si>
    <t>较显著</t>
  </si>
  <si>
    <t>职工满意度（%）</t>
  </si>
  <si>
    <t>&gt;=85%</t>
  </si>
  <si>
    <t>补充一般公共预算不足部分，保障机构正常运转，更好的为大众出行服务。</t>
  </si>
  <si>
    <t>人员经费及时、精准发放到位，社会保障缴费按时缴纳，商品服务支出满足机构正常运转。</t>
  </si>
  <si>
    <t>7.16</t>
  </si>
  <si>
    <t>资金到位及时性</t>
  </si>
  <si>
    <t>7.14</t>
  </si>
  <si>
    <t>各项工作按时完成率</t>
  </si>
  <si>
    <t>7.5</t>
  </si>
  <si>
    <t>100</t>
  </si>
  <si>
    <t>完成农村公路督导专项工作，促进农村公路质量提升。</t>
  </si>
  <si>
    <t>完成农村公路督导专项工作，降低农村公路安全隐患，促进农村公路质量提升。</t>
  </si>
  <si>
    <t>工程开展及时性</t>
  </si>
  <si>
    <t>对保障各项业务工作正常开展，促进公共服务率</t>
  </si>
  <si>
    <t>明显</t>
  </si>
  <si>
    <t>是否提升公路通行能力</t>
  </si>
  <si>
    <t>是</t>
  </si>
  <si>
    <t>完成高速公路绿化项目、做好公路保通保畅，及时开展应急演练，做好拌合楼环保改造项目</t>
  </si>
  <si>
    <t>高速公路养护里程</t>
  </si>
  <si>
    <t>=119.47公里</t>
  </si>
  <si>
    <t>119.47公里</t>
  </si>
  <si>
    <t>&gt;=93</t>
  </si>
  <si>
    <t>&gt;=91</t>
  </si>
  <si>
    <t>养护工程工作开展及时性</t>
  </si>
  <si>
    <t>预算发内内</t>
  </si>
  <si>
    <t>是否有助于相关经费科学安排，合理支出</t>
  </si>
  <si>
    <t>5</t>
  </si>
  <si>
    <t>控制成本情况</t>
  </si>
  <si>
    <t>有效节约</t>
  </si>
  <si>
    <t>预算资金使用效益提升情况</t>
  </si>
  <si>
    <t>&gt;=95%</t>
  </si>
  <si>
    <t>90</t>
  </si>
  <si>
    <t>2023年政府还贷二级公路取消收费后补助资金</t>
  </si>
  <si>
    <t>保持公路基础设施良好技术状况水平，提供优良出行环境。</t>
  </si>
  <si>
    <t>公路基础设施、技术状况良好，出行环境优良。</t>
  </si>
  <si>
    <t>支持国省及农村道路实施里程</t>
  </si>
  <si>
    <t>102.35公里</t>
  </si>
  <si>
    <t>8.35</t>
  </si>
  <si>
    <t>&gt;=3次</t>
  </si>
  <si>
    <t>8.33</t>
  </si>
  <si>
    <t>经费支出合规性</t>
  </si>
  <si>
    <t>普通国省道优良路率</t>
  </si>
  <si>
    <t>养护工程任务完成及时性</t>
  </si>
  <si>
    <t>3.75</t>
  </si>
  <si>
    <t>道路安全隐患处置</t>
  </si>
  <si>
    <t>2022年度部门预算项目支出绩效自评表</t>
  </si>
  <si>
    <t>2023年车辆购置税收入补助地方支出预算资金</t>
  </si>
  <si>
    <t>完成哈山桥危桥改造项目，提高优良出行条件。</t>
  </si>
  <si>
    <t>完成哈山桥危桥改造项目，降低道路安全隐患。</t>
  </si>
  <si>
    <t>实施省道危桥改造项目</t>
  </si>
  <si>
    <t>=1个</t>
  </si>
  <si>
    <t>完工项目验收合格率</t>
  </si>
  <si>
    <t>工作及时性</t>
  </si>
  <si>
    <t>项目建设进度</t>
  </si>
  <si>
    <t>按计划完成</t>
  </si>
  <si>
    <t>2023年路产赔补费资金</t>
  </si>
  <si>
    <t>支持国省及高速道路实施里程</t>
  </si>
  <si>
    <t>367.55公里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</si>
</sst>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indexed="8"/>
      <name val="SimSun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b/>
      <u/>
      <sz val="20"/>
      <color rgb="FF000000"/>
      <name val="宋体"/>
      <charset val="134"/>
    </font>
    <font>
      <sz val="10.5"/>
      <color indexed="8"/>
      <name val="宋体"/>
      <charset val="134"/>
    </font>
    <font>
      <b/>
      <sz val="28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27" applyNumberFormat="0" applyAlignment="0" applyProtection="0">
      <alignment vertical="center"/>
    </xf>
    <xf numFmtId="0" fontId="33" fillId="6" borderId="28" applyNumberFormat="0" applyAlignment="0" applyProtection="0">
      <alignment vertical="center"/>
    </xf>
    <xf numFmtId="0" fontId="34" fillId="6" borderId="27" applyNumberFormat="0" applyAlignment="0" applyProtection="0">
      <alignment vertical="center"/>
    </xf>
    <xf numFmtId="0" fontId="35" fillId="7" borderId="29" applyNumberFormat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3" fillId="0" borderId="0">
      <alignment vertical="center"/>
    </xf>
    <xf numFmtId="0" fontId="18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ont="0" applyFill="0" applyBorder="0" applyAlignment="0" applyProtection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/>
  </cellStyleXfs>
  <cellXfs count="1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" fontId="0" fillId="0" borderId="0" xfId="0" applyNumberFormat="1" applyFont="1" applyFill="1" applyBorder="1" applyAlignment="1"/>
    <xf numFmtId="0" fontId="0" fillId="0" borderId="0" xfId="0" applyFont="1" applyFill="1" applyBorder="1" applyAlignment="1"/>
    <xf numFmtId="0" fontId="0" fillId="0" borderId="0" xfId="0" applyFont="1" applyFill="1" applyAlignment="1"/>
    <xf numFmtId="0" fontId="12" fillId="0" borderId="0" xfId="0" applyFont="1" applyFill="1" applyBorder="1" applyAlignment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176" fontId="15" fillId="0" borderId="7" xfId="0" applyNumberFormat="1" applyFont="1" applyFill="1" applyBorder="1" applyAlignment="1">
      <alignment horizontal="right" vertical="center" wrapText="1"/>
    </xf>
    <xf numFmtId="176" fontId="15" fillId="0" borderId="10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6" fillId="0" borderId="11" xfId="56" applyNumberFormat="1" applyFont="1" applyBorder="1" applyAlignment="1">
      <alignment horizontal="left" vertical="center" wrapText="1"/>
    </xf>
    <xf numFmtId="0" fontId="15" fillId="0" borderId="11" xfId="56" applyNumberFormat="1" applyFont="1" applyBorder="1" applyAlignment="1">
      <alignment horizontal="left" vertical="center" wrapText="1"/>
    </xf>
    <xf numFmtId="0" fontId="16" fillId="0" borderId="12" xfId="56" applyNumberFormat="1" applyFont="1" applyBorder="1" applyAlignment="1">
      <alignment horizontal="left" vertical="center" wrapText="1"/>
    </xf>
    <xf numFmtId="0" fontId="15" fillId="0" borderId="12" xfId="56" applyNumberFormat="1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9" fontId="15" fillId="0" borderId="11" xfId="57" applyNumberFormat="1" applyFont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9" fontId="15" fillId="0" borderId="1" xfId="57" applyNumberFormat="1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center" vertical="center" wrapText="1"/>
    </xf>
    <xf numFmtId="9" fontId="15" fillId="0" borderId="1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176" fontId="14" fillId="0" borderId="10" xfId="0" applyNumberFormat="1" applyFont="1" applyFill="1" applyBorder="1" applyAlignment="1">
      <alignment horizontal="center" vertical="center"/>
    </xf>
    <xf numFmtId="9" fontId="15" fillId="0" borderId="1" xfId="0" applyNumberFormat="1" applyFont="1" applyFill="1" applyBorder="1" applyAlignment="1">
      <alignment vertical="center" wrapText="1"/>
    </xf>
    <xf numFmtId="0" fontId="15" fillId="0" borderId="23" xfId="0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18" fillId="0" borderId="0" xfId="0" applyFont="1" applyBorder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6 2" xfId="51"/>
    <cellStyle name="常规 3 2" xfId="52"/>
    <cellStyle name="常规 3 3" xfId="53"/>
    <cellStyle name="常规 2" xfId="54"/>
    <cellStyle name="常规 3" xfId="55"/>
    <cellStyle name="常规 4" xfId="56"/>
    <cellStyle name="常规 4 2" xfId="57"/>
    <cellStyle name="常规 5" xfId="58"/>
    <cellStyle name="常规 7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B5" sqref="B5"/>
    </sheetView>
  </sheetViews>
  <sheetFormatPr defaultColWidth="9" defaultRowHeight="13.5"/>
  <cols>
    <col min="1" max="1" width="181.358333333333" customWidth="1"/>
  </cols>
  <sheetData>
    <row r="1" ht="45" customHeight="1" spans="1:1">
      <c r="A1" s="108" t="s">
        <v>0</v>
      </c>
    </row>
    <row r="2" ht="149.25" customHeight="1" spans="1:11">
      <c r="A2" s="109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51" customHeight="1" spans="1:11">
      <c r="A3" s="110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ht="51" customHeight="1" spans="1:11">
      <c r="A4" s="110"/>
      <c r="B4" s="18"/>
      <c r="C4" s="18"/>
      <c r="D4" s="18"/>
      <c r="E4" s="18"/>
      <c r="F4" s="18"/>
      <c r="G4" s="18"/>
      <c r="H4" s="18"/>
      <c r="I4" s="18"/>
      <c r="J4" s="18"/>
      <c r="K4" s="18"/>
    </row>
    <row r="5" ht="51" customHeight="1" spans="1:11">
      <c r="A5" s="111" t="s">
        <v>2</v>
      </c>
      <c r="B5" s="18"/>
      <c r="C5" s="18"/>
      <c r="D5" s="18"/>
      <c r="E5" s="18"/>
      <c r="F5" s="18"/>
      <c r="G5" s="18"/>
      <c r="H5" s="18"/>
      <c r="I5" s="18"/>
      <c r="J5" s="18"/>
      <c r="K5" s="18"/>
    </row>
    <row r="6" ht="51" customHeight="1" spans="1:11">
      <c r="A6" s="111" t="s">
        <v>3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ht="51" customHeight="1" spans="1:11">
      <c r="A7" s="112" t="s">
        <v>4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="103" customFormat="1" ht="27" customHeight="1" spans="1:1">
      <c r="A8" s="113"/>
    </row>
    <row r="9" s="103" customFormat="1" ht="27" customHeight="1"/>
    <row r="10" s="103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"/>
  <sheetViews>
    <sheetView workbookViewId="0">
      <selection activeCell="J8" sqref="J8"/>
    </sheetView>
  </sheetViews>
  <sheetFormatPr defaultColWidth="9" defaultRowHeight="13.5"/>
  <cols>
    <col min="1" max="1" width="81.6333333333333" customWidth="1"/>
  </cols>
  <sheetData>
    <row r="1" spans="1:1">
      <c r="A1" s="104"/>
    </row>
    <row r="2" ht="40.5" customHeight="1" spans="1:1">
      <c r="A2" s="105" t="s">
        <v>5</v>
      </c>
    </row>
    <row r="3" ht="19.5" customHeight="1" spans="1:1">
      <c r="A3" s="104"/>
    </row>
    <row r="4" s="103" customFormat="1" ht="30.75" customHeight="1" spans="1:1">
      <c r="A4" s="106" t="s">
        <v>6</v>
      </c>
    </row>
    <row r="5" s="103" customFormat="1" ht="30.75" customHeight="1" spans="1:1">
      <c r="A5" s="106" t="s">
        <v>7</v>
      </c>
    </row>
    <row r="6" s="103" customFormat="1" ht="30.75" customHeight="1" spans="1:1">
      <c r="A6" s="106" t="s">
        <v>8</v>
      </c>
    </row>
    <row r="7" s="103" customFormat="1" ht="30.75" customHeight="1" spans="1:1">
      <c r="A7" s="107" t="s">
        <v>9</v>
      </c>
    </row>
    <row r="8" s="103" customFormat="1" ht="30.75" customHeight="1" spans="1:1">
      <c r="A8" s="107" t="s">
        <v>10</v>
      </c>
    </row>
    <row r="9" s="103" customFormat="1" ht="30.75" customHeight="1" spans="1:1">
      <c r="A9" s="107" t="s">
        <v>11</v>
      </c>
    </row>
    <row r="10" s="103" customFormat="1" ht="30.75" customHeight="1" spans="1:1">
      <c r="A10" s="107" t="s">
        <v>12</v>
      </c>
    </row>
    <row r="11" s="103" customFormat="1" ht="30.75" customHeight="1" spans="1:1">
      <c r="A11" s="107" t="s">
        <v>13</v>
      </c>
    </row>
    <row r="12" s="103" customFormat="1" ht="30.75" customHeight="1" spans="1:1">
      <c r="A12" s="107" t="s">
        <v>14</v>
      </c>
    </row>
    <row r="13" s="103" customFormat="1" ht="30.75" customHeight="1" spans="1:1">
      <c r="A13" s="107" t="s">
        <v>15</v>
      </c>
    </row>
    <row r="14" s="103" customFormat="1" ht="30.75" customHeight="1" spans="1:1">
      <c r="A14" s="107" t="s">
        <v>16</v>
      </c>
    </row>
    <row r="15" s="103" customFormat="1" ht="30.75" customHeight="1" spans="1:1">
      <c r="A15" s="106" t="s">
        <v>17</v>
      </c>
    </row>
    <row r="16" s="103" customFormat="1" ht="30.75" customHeight="1" spans="1:1">
      <c r="A16" s="107" t="s">
        <v>18</v>
      </c>
    </row>
    <row r="17" s="103" customFormat="1" ht="30.75" customHeight="1" spans="1:1">
      <c r="A17" s="107"/>
    </row>
    <row r="18" s="103" customFormat="1" ht="30.75" customHeight="1" spans="1:1">
      <c r="A18" s="107"/>
    </row>
    <row r="19" s="103" customFormat="1" ht="30.75" customHeight="1" spans="1:1">
      <c r="A19" s="107"/>
    </row>
    <row r="20" spans="1:1">
      <c r="A20" s="104"/>
    </row>
    <row r="21" spans="1:1">
      <c r="A21" s="104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7"/>
  <sheetViews>
    <sheetView zoomScale="90" zoomScaleNormal="90" topLeftCell="A15" workbookViewId="0">
      <selection activeCell="K33" sqref="K33"/>
    </sheetView>
  </sheetViews>
  <sheetFormatPr defaultColWidth="11" defaultRowHeight="14.25"/>
  <cols>
    <col min="1" max="1" width="24.8166666666667" style="44" customWidth="1"/>
    <col min="2" max="2" width="22.0916666666667" style="44" customWidth="1"/>
    <col min="3" max="3" width="23.6333333333333" style="44" customWidth="1"/>
    <col min="4" max="4" width="24.3583333333333" style="44" customWidth="1"/>
    <col min="5" max="5" width="19.175" style="44" customWidth="1"/>
    <col min="6" max="6" width="14.175" style="44" customWidth="1"/>
    <col min="7" max="7" width="13.175" style="44" customWidth="1"/>
    <col min="8" max="8" width="11.9083333333333" style="44" customWidth="1"/>
    <col min="9" max="9" width="25.175" style="44" customWidth="1"/>
    <col min="10" max="10" width="19.1666666666667" style="44" customWidth="1"/>
    <col min="11" max="11" width="11" style="44"/>
    <col min="12" max="12" width="11.775" style="44"/>
    <col min="13" max="16378" width="11" style="44"/>
    <col min="16379" max="16384" width="11" style="46"/>
  </cols>
  <sheetData>
    <row r="1" s="44" customFormat="1" ht="64.5" customHeight="1" spans="1:9">
      <c r="A1" s="47" t="s">
        <v>19</v>
      </c>
      <c r="B1" s="47"/>
      <c r="C1" s="47"/>
      <c r="D1" s="47"/>
      <c r="E1" s="47"/>
      <c r="F1" s="47"/>
      <c r="G1" s="47"/>
      <c r="H1" s="47"/>
      <c r="I1" s="47"/>
    </row>
    <row r="2" s="44" customFormat="1" ht="30" customHeight="1" spans="1:9">
      <c r="A2" s="48" t="s">
        <v>20</v>
      </c>
      <c r="B2" s="49" t="s">
        <v>21</v>
      </c>
      <c r="C2" s="50"/>
      <c r="D2" s="50"/>
      <c r="E2" s="50"/>
      <c r="F2" s="50"/>
      <c r="G2" s="50"/>
      <c r="H2" s="50"/>
      <c r="I2" s="98"/>
    </row>
    <row r="3" s="44" customFormat="1" ht="26.25" customHeight="1" spans="1:9">
      <c r="A3" s="51" t="s">
        <v>22</v>
      </c>
      <c r="B3" s="52"/>
      <c r="C3" s="52" t="s">
        <v>23</v>
      </c>
      <c r="D3" s="53" t="s">
        <v>24</v>
      </c>
      <c r="E3" s="54" t="s">
        <v>25</v>
      </c>
      <c r="F3" s="55" t="s">
        <v>26</v>
      </c>
      <c r="G3" s="56"/>
      <c r="H3" s="57" t="s">
        <v>27</v>
      </c>
      <c r="I3" s="99" t="s">
        <v>28</v>
      </c>
    </row>
    <row r="4" s="44" customFormat="1" ht="23.25" customHeight="1" spans="1:10">
      <c r="A4" s="58"/>
      <c r="B4" s="59" t="s">
        <v>29</v>
      </c>
      <c r="C4" s="52">
        <f>C5+C6+C7</f>
        <v>991.5718</v>
      </c>
      <c r="D4" s="52">
        <f>D5+D6+D7</f>
        <v>1114.9835</v>
      </c>
      <c r="E4" s="52">
        <f>E5+E6+E7</f>
        <v>1114.9835</v>
      </c>
      <c r="F4" s="60">
        <f>E4/D4%</f>
        <v>100</v>
      </c>
      <c r="G4" s="61"/>
      <c r="H4" s="62">
        <v>10</v>
      </c>
      <c r="I4" s="100">
        <f>F4*H4*0.01</f>
        <v>10</v>
      </c>
      <c r="J4"/>
    </row>
    <row r="5" s="44" customFormat="1" ht="23.25" customHeight="1" spans="1:10">
      <c r="A5" s="58"/>
      <c r="B5" s="63" t="s">
        <v>30</v>
      </c>
      <c r="C5" s="64">
        <v>1</v>
      </c>
      <c r="D5" s="64">
        <v>1</v>
      </c>
      <c r="E5" s="64">
        <v>1</v>
      </c>
      <c r="F5" s="60">
        <f>E5/D5%</f>
        <v>100</v>
      </c>
      <c r="G5" s="61"/>
      <c r="H5" s="62" t="s">
        <v>31</v>
      </c>
      <c r="I5" s="62" t="s">
        <v>31</v>
      </c>
      <c r="J5"/>
    </row>
    <row r="6" s="44" customFormat="1" ht="23.25" customHeight="1" spans="1:9">
      <c r="A6" s="58"/>
      <c r="B6" s="63" t="s">
        <v>32</v>
      </c>
      <c r="C6" s="52">
        <v>987.6918</v>
      </c>
      <c r="D6" s="52">
        <v>1111.1035</v>
      </c>
      <c r="E6" s="52">
        <v>1111.1035</v>
      </c>
      <c r="F6" s="60">
        <f>E6/D6%</f>
        <v>100</v>
      </c>
      <c r="G6" s="61"/>
      <c r="H6" s="62" t="s">
        <v>31</v>
      </c>
      <c r="I6" s="62" t="s">
        <v>31</v>
      </c>
    </row>
    <row r="7" s="44" customFormat="1" ht="23.25" customHeight="1" spans="1:9">
      <c r="A7" s="65"/>
      <c r="B7" s="63" t="s">
        <v>33</v>
      </c>
      <c r="C7" s="51">
        <v>2.88</v>
      </c>
      <c r="D7" s="51">
        <v>2.88</v>
      </c>
      <c r="E7" s="51">
        <v>2.88</v>
      </c>
      <c r="F7" s="55"/>
      <c r="G7" s="56"/>
      <c r="H7" s="52"/>
      <c r="I7" s="52"/>
    </row>
    <row r="8" s="44" customFormat="1" ht="23.25" customHeight="1" spans="1:9">
      <c r="A8" s="52" t="s">
        <v>34</v>
      </c>
      <c r="B8" s="51" t="s">
        <v>35</v>
      </c>
      <c r="C8" s="51"/>
      <c r="D8" s="51"/>
      <c r="E8" s="52" t="s">
        <v>36</v>
      </c>
      <c r="F8" s="52"/>
      <c r="G8" s="52"/>
      <c r="H8" s="52"/>
      <c r="I8" s="52"/>
    </row>
    <row r="9" s="44" customFormat="1" ht="36" customHeight="1" spans="1:9">
      <c r="A9" s="55"/>
      <c r="B9" s="66" t="s">
        <v>37</v>
      </c>
      <c r="C9" s="67"/>
      <c r="D9" s="67"/>
      <c r="E9" s="68" t="s">
        <v>38</v>
      </c>
      <c r="F9" s="69"/>
      <c r="G9" s="69"/>
      <c r="H9" s="69"/>
      <c r="I9" s="69"/>
    </row>
    <row r="10" s="44" customFormat="1" ht="36" customHeight="1" spans="1:9">
      <c r="A10" s="55"/>
      <c r="B10" s="66" t="s">
        <v>39</v>
      </c>
      <c r="C10" s="67"/>
      <c r="D10" s="67"/>
      <c r="E10" s="68" t="s">
        <v>40</v>
      </c>
      <c r="F10" s="69"/>
      <c r="G10" s="69"/>
      <c r="H10" s="69"/>
      <c r="I10" s="69"/>
    </row>
    <row r="11" s="44" customFormat="1" ht="36" customHeight="1" spans="1:9">
      <c r="A11" s="55"/>
      <c r="B11" s="66" t="s">
        <v>41</v>
      </c>
      <c r="C11" s="67"/>
      <c r="D11" s="67"/>
      <c r="E11" s="68" t="s">
        <v>42</v>
      </c>
      <c r="F11" s="69"/>
      <c r="G11" s="69"/>
      <c r="H11" s="69"/>
      <c r="I11" s="69"/>
    </row>
    <row r="12" s="44" customFormat="1" ht="23.25" customHeight="1" spans="1:9">
      <c r="A12" s="70" t="s">
        <v>43</v>
      </c>
      <c r="B12" s="53" t="s">
        <v>44</v>
      </c>
      <c r="C12" s="71" t="s">
        <v>45</v>
      </c>
      <c r="D12" s="54" t="s">
        <v>46</v>
      </c>
      <c r="E12" s="52" t="s">
        <v>47</v>
      </c>
      <c r="F12" s="52" t="s">
        <v>48</v>
      </c>
      <c r="G12" s="52" t="s">
        <v>27</v>
      </c>
      <c r="H12" s="52" t="s">
        <v>28</v>
      </c>
      <c r="I12" s="52" t="s">
        <v>49</v>
      </c>
    </row>
    <row r="13" s="44" customFormat="1" ht="23.25" customHeight="1" spans="1:9">
      <c r="A13" s="70"/>
      <c r="B13" s="72" t="s">
        <v>50</v>
      </c>
      <c r="C13" s="73" t="s">
        <v>51</v>
      </c>
      <c r="D13" s="74" t="s">
        <v>52</v>
      </c>
      <c r="E13" s="75">
        <v>1</v>
      </c>
      <c r="F13" s="75">
        <v>1</v>
      </c>
      <c r="G13" s="76">
        <v>2</v>
      </c>
      <c r="H13" s="76">
        <v>2</v>
      </c>
      <c r="I13" s="101"/>
    </row>
    <row r="14" s="44" customFormat="1" ht="23.25" customHeight="1" spans="1:9">
      <c r="A14" s="70"/>
      <c r="B14" s="77"/>
      <c r="C14" s="78"/>
      <c r="D14" s="74" t="s">
        <v>53</v>
      </c>
      <c r="E14" s="75" t="s">
        <v>54</v>
      </c>
      <c r="F14" s="75">
        <v>1</v>
      </c>
      <c r="G14" s="76">
        <v>2</v>
      </c>
      <c r="H14" s="76">
        <v>2</v>
      </c>
      <c r="I14" s="101"/>
    </row>
    <row r="15" s="44" customFormat="1" ht="23.25" customHeight="1" spans="1:9">
      <c r="A15" s="70"/>
      <c r="B15" s="77"/>
      <c r="C15" s="78"/>
      <c r="D15" s="74" t="s">
        <v>55</v>
      </c>
      <c r="E15" s="75" t="s">
        <v>56</v>
      </c>
      <c r="F15" s="75">
        <v>1</v>
      </c>
      <c r="G15" s="76">
        <v>2</v>
      </c>
      <c r="H15" s="76">
        <v>2</v>
      </c>
      <c r="I15" s="101"/>
    </row>
    <row r="16" s="44" customFormat="1" ht="23.25" customHeight="1" spans="1:9">
      <c r="A16" s="70"/>
      <c r="B16" s="77"/>
      <c r="C16" s="79"/>
      <c r="D16" s="74" t="s">
        <v>57</v>
      </c>
      <c r="E16" s="75" t="s">
        <v>58</v>
      </c>
      <c r="F16" s="75">
        <v>0</v>
      </c>
      <c r="G16" s="76">
        <v>2</v>
      </c>
      <c r="H16" s="76">
        <v>2</v>
      </c>
      <c r="I16" s="101"/>
    </row>
    <row r="17" s="44" customFormat="1" ht="23.25" customHeight="1" spans="1:9">
      <c r="A17" s="70"/>
      <c r="B17" s="77"/>
      <c r="C17" s="80" t="s">
        <v>59</v>
      </c>
      <c r="D17" s="74" t="s">
        <v>60</v>
      </c>
      <c r="E17" s="75" t="s">
        <v>61</v>
      </c>
      <c r="F17" s="75" t="s">
        <v>61</v>
      </c>
      <c r="G17" s="76">
        <v>2</v>
      </c>
      <c r="H17" s="76">
        <v>2</v>
      </c>
      <c r="I17" s="59"/>
    </row>
    <row r="18" s="44" customFormat="1" ht="23.25" customHeight="1" spans="1:9">
      <c r="A18" s="70"/>
      <c r="B18" s="77"/>
      <c r="C18" s="79"/>
      <c r="D18" s="74" t="s">
        <v>62</v>
      </c>
      <c r="E18" s="75" t="s">
        <v>63</v>
      </c>
      <c r="F18" s="75" t="s">
        <v>63</v>
      </c>
      <c r="G18" s="76">
        <v>2</v>
      </c>
      <c r="H18" s="76">
        <v>2</v>
      </c>
      <c r="I18" s="59"/>
    </row>
    <row r="19" s="44" customFormat="1" ht="23.25" customHeight="1" spans="1:9">
      <c r="A19" s="70"/>
      <c r="B19" s="77"/>
      <c r="C19" s="81" t="s">
        <v>64</v>
      </c>
      <c r="D19" s="74" t="s">
        <v>65</v>
      </c>
      <c r="E19" s="75" t="s">
        <v>63</v>
      </c>
      <c r="F19" s="75" t="s">
        <v>63</v>
      </c>
      <c r="G19" s="76">
        <v>2</v>
      </c>
      <c r="H19" s="76">
        <v>2</v>
      </c>
      <c r="I19" s="59"/>
    </row>
    <row r="20" s="44" customFormat="1" ht="23.25" customHeight="1" spans="1:9">
      <c r="A20" s="70"/>
      <c r="B20" s="77"/>
      <c r="C20" s="82" t="s">
        <v>66</v>
      </c>
      <c r="D20" s="74" t="s">
        <v>67</v>
      </c>
      <c r="E20" s="75" t="s">
        <v>63</v>
      </c>
      <c r="F20" s="75" t="s">
        <v>63</v>
      </c>
      <c r="G20" s="76">
        <v>2</v>
      </c>
      <c r="H20" s="76">
        <v>2</v>
      </c>
      <c r="I20" s="59"/>
    </row>
    <row r="21" s="44" customFormat="1" ht="23.25" customHeight="1" spans="1:9">
      <c r="A21" s="70"/>
      <c r="B21" s="77"/>
      <c r="C21" s="82" t="s">
        <v>68</v>
      </c>
      <c r="D21" s="74" t="s">
        <v>69</v>
      </c>
      <c r="E21" s="75" t="s">
        <v>70</v>
      </c>
      <c r="F21" s="75" t="s">
        <v>70</v>
      </c>
      <c r="G21" s="76">
        <v>2</v>
      </c>
      <c r="H21" s="76">
        <v>2</v>
      </c>
      <c r="I21" s="101"/>
    </row>
    <row r="22" s="44" customFormat="1" ht="23.25" customHeight="1" spans="1:9">
      <c r="A22" s="70"/>
      <c r="B22" s="83"/>
      <c r="C22" s="82" t="s">
        <v>71</v>
      </c>
      <c r="D22" s="74" t="s">
        <v>72</v>
      </c>
      <c r="E22" s="75" t="s">
        <v>61</v>
      </c>
      <c r="F22" s="75" t="s">
        <v>61</v>
      </c>
      <c r="G22" s="76">
        <v>2</v>
      </c>
      <c r="H22" s="76">
        <v>2</v>
      </c>
      <c r="I22" s="59"/>
    </row>
    <row r="23" s="44" customFormat="1" ht="23.25" customHeight="1" spans="1:9">
      <c r="A23" s="70"/>
      <c r="B23" s="84" t="s">
        <v>73</v>
      </c>
      <c r="C23" s="73" t="s">
        <v>74</v>
      </c>
      <c r="D23" s="74" t="s">
        <v>75</v>
      </c>
      <c r="E23" s="75" t="s">
        <v>76</v>
      </c>
      <c r="F23" s="75" t="s">
        <v>76</v>
      </c>
      <c r="G23" s="76">
        <v>5.5</v>
      </c>
      <c r="H23" s="76">
        <v>5.5</v>
      </c>
      <c r="I23" s="70"/>
    </row>
    <row r="24" s="44" customFormat="1" ht="23.25" customHeight="1" spans="1:9">
      <c r="A24" s="70"/>
      <c r="B24" s="85"/>
      <c r="C24" s="78"/>
      <c r="D24" s="74" t="s">
        <v>77</v>
      </c>
      <c r="E24" s="75" t="s">
        <v>78</v>
      </c>
      <c r="F24" s="75" t="s">
        <v>78</v>
      </c>
      <c r="G24" s="76">
        <v>5.5</v>
      </c>
      <c r="H24" s="76">
        <v>5.5</v>
      </c>
      <c r="I24" s="70"/>
    </row>
    <row r="25" s="44" customFormat="1" ht="30" customHeight="1" spans="1:9">
      <c r="A25" s="70"/>
      <c r="B25" s="85"/>
      <c r="C25" s="78"/>
      <c r="D25" s="74" t="s">
        <v>79</v>
      </c>
      <c r="E25" s="75" t="s">
        <v>80</v>
      </c>
      <c r="F25" s="75" t="s">
        <v>80</v>
      </c>
      <c r="G25" s="76">
        <v>5.5</v>
      </c>
      <c r="H25" s="76">
        <v>5.5</v>
      </c>
      <c r="I25" s="70"/>
    </row>
    <row r="26" s="44" customFormat="1" ht="23.25" customHeight="1" spans="1:9">
      <c r="A26" s="70"/>
      <c r="B26" s="85"/>
      <c r="C26" s="86"/>
      <c r="D26" s="74" t="s">
        <v>81</v>
      </c>
      <c r="E26" s="75" t="s">
        <v>82</v>
      </c>
      <c r="F26" s="75" t="s">
        <v>82</v>
      </c>
      <c r="G26" s="76">
        <v>5.5</v>
      </c>
      <c r="H26" s="76">
        <v>5.5</v>
      </c>
      <c r="I26" s="70"/>
    </row>
    <row r="27" s="44" customFormat="1" ht="23.25" customHeight="1" spans="1:9">
      <c r="A27" s="70"/>
      <c r="B27" s="85"/>
      <c r="C27" s="70" t="s">
        <v>83</v>
      </c>
      <c r="D27" s="74" t="s">
        <v>84</v>
      </c>
      <c r="E27" s="75" t="s">
        <v>85</v>
      </c>
      <c r="F27" s="75" t="s">
        <v>85</v>
      </c>
      <c r="G27" s="76">
        <v>5.5</v>
      </c>
      <c r="H27" s="76">
        <v>5.5</v>
      </c>
      <c r="I27" s="70"/>
    </row>
    <row r="28" s="44" customFormat="1" ht="23.25" customHeight="1" spans="1:9">
      <c r="A28" s="70"/>
      <c r="B28" s="85"/>
      <c r="C28" s="70"/>
      <c r="D28" s="74" t="s">
        <v>86</v>
      </c>
      <c r="E28" s="75" t="s">
        <v>85</v>
      </c>
      <c r="F28" s="75" t="s">
        <v>85</v>
      </c>
      <c r="G28" s="76">
        <v>5.5</v>
      </c>
      <c r="H28" s="76">
        <v>5.5</v>
      </c>
      <c r="I28" s="70"/>
    </row>
    <row r="29" s="44" customFormat="1" ht="23.25" customHeight="1" spans="1:9">
      <c r="A29" s="70"/>
      <c r="B29" s="85"/>
      <c r="C29" s="70"/>
      <c r="D29" s="74" t="s">
        <v>87</v>
      </c>
      <c r="E29" s="75" t="s">
        <v>85</v>
      </c>
      <c r="F29" s="75" t="s">
        <v>85</v>
      </c>
      <c r="G29" s="76">
        <v>5.5</v>
      </c>
      <c r="H29" s="76">
        <v>5.5</v>
      </c>
      <c r="I29" s="59"/>
    </row>
    <row r="30" s="44" customFormat="1" ht="23.25" customHeight="1" spans="1:9">
      <c r="A30" s="70"/>
      <c r="B30" s="85"/>
      <c r="C30" s="73" t="s">
        <v>88</v>
      </c>
      <c r="D30" s="87" t="s">
        <v>89</v>
      </c>
      <c r="E30" s="70" t="s">
        <v>90</v>
      </c>
      <c r="F30" s="75" t="s">
        <v>91</v>
      </c>
      <c r="G30" s="76">
        <v>6</v>
      </c>
      <c r="H30" s="76">
        <v>4</v>
      </c>
      <c r="I30" s="59"/>
    </row>
    <row r="31" s="44" customFormat="1" ht="23.25" customHeight="1" spans="1:9">
      <c r="A31" s="70"/>
      <c r="B31" s="88"/>
      <c r="C31" s="79"/>
      <c r="D31" s="87" t="s">
        <v>92</v>
      </c>
      <c r="E31" s="70" t="s">
        <v>91</v>
      </c>
      <c r="F31" s="75" t="s">
        <v>91</v>
      </c>
      <c r="G31" s="76">
        <v>5.5</v>
      </c>
      <c r="H31" s="76">
        <v>5.5</v>
      </c>
      <c r="I31" s="59"/>
    </row>
    <row r="32" s="44" customFormat="1" ht="23.25" customHeight="1" spans="1:9">
      <c r="A32" s="70"/>
      <c r="B32" s="89" t="s">
        <v>93</v>
      </c>
      <c r="C32" s="81" t="s">
        <v>94</v>
      </c>
      <c r="D32" s="74" t="s">
        <v>95</v>
      </c>
      <c r="E32" s="90" t="s">
        <v>96</v>
      </c>
      <c r="F32" s="75" t="s">
        <v>97</v>
      </c>
      <c r="G32" s="76">
        <v>2</v>
      </c>
      <c r="H32" s="76">
        <v>2</v>
      </c>
      <c r="I32" s="59"/>
    </row>
    <row r="33" s="44" customFormat="1" ht="23.25" customHeight="1" spans="1:9">
      <c r="A33" s="70"/>
      <c r="B33" s="77"/>
      <c r="C33" s="82" t="s">
        <v>98</v>
      </c>
      <c r="D33" s="74" t="s">
        <v>99</v>
      </c>
      <c r="E33" s="90" t="s">
        <v>96</v>
      </c>
      <c r="F33" s="75" t="s">
        <v>97</v>
      </c>
      <c r="G33" s="76">
        <v>2</v>
      </c>
      <c r="H33" s="76">
        <v>2</v>
      </c>
      <c r="I33" s="59"/>
    </row>
    <row r="34" s="44" customFormat="1" ht="33" customHeight="1" spans="1:9">
      <c r="A34" s="70"/>
      <c r="B34" s="77"/>
      <c r="C34" s="82" t="s">
        <v>100</v>
      </c>
      <c r="D34" s="74" t="s">
        <v>101</v>
      </c>
      <c r="E34" s="75">
        <v>1</v>
      </c>
      <c r="F34" s="75">
        <v>1</v>
      </c>
      <c r="G34" s="76">
        <v>2</v>
      </c>
      <c r="H34" s="76">
        <v>2</v>
      </c>
      <c r="I34" s="93"/>
    </row>
    <row r="35" s="44" customFormat="1" ht="23.25" customHeight="1" spans="1:9">
      <c r="A35" s="70"/>
      <c r="B35" s="77"/>
      <c r="C35" s="82" t="s">
        <v>102</v>
      </c>
      <c r="D35" s="74" t="s">
        <v>103</v>
      </c>
      <c r="E35" s="90" t="s">
        <v>96</v>
      </c>
      <c r="F35" s="75" t="s">
        <v>97</v>
      </c>
      <c r="G35" s="76">
        <v>2</v>
      </c>
      <c r="H35" s="76">
        <v>2</v>
      </c>
      <c r="I35" s="59"/>
    </row>
    <row r="36" s="44" customFormat="1" ht="23.25" customHeight="1" spans="1:9">
      <c r="A36" s="70"/>
      <c r="B36" s="77"/>
      <c r="C36" s="73" t="s">
        <v>104</v>
      </c>
      <c r="D36" s="91" t="s">
        <v>105</v>
      </c>
      <c r="E36" s="90" t="s">
        <v>96</v>
      </c>
      <c r="F36" s="75" t="s">
        <v>97</v>
      </c>
      <c r="G36" s="76">
        <v>2</v>
      </c>
      <c r="H36" s="76">
        <v>2</v>
      </c>
      <c r="I36" s="59"/>
    </row>
    <row r="37" s="44" customFormat="1" ht="23.25" customHeight="1" spans="1:9">
      <c r="A37" s="70"/>
      <c r="B37" s="70" t="s">
        <v>106</v>
      </c>
      <c r="C37" s="92" t="s">
        <v>107</v>
      </c>
      <c r="D37" s="91" t="s">
        <v>108</v>
      </c>
      <c r="E37" s="75" t="s">
        <v>109</v>
      </c>
      <c r="F37" s="93">
        <v>0.8</v>
      </c>
      <c r="G37" s="76">
        <v>5</v>
      </c>
      <c r="H37" s="76">
        <v>5</v>
      </c>
      <c r="I37" s="59"/>
    </row>
    <row r="38" s="44" customFormat="1" ht="23.25" customHeight="1" spans="1:9">
      <c r="A38" s="70"/>
      <c r="B38" s="70"/>
      <c r="C38" s="70" t="s">
        <v>110</v>
      </c>
      <c r="D38" s="63" t="s">
        <v>106</v>
      </c>
      <c r="E38" s="75" t="s">
        <v>109</v>
      </c>
      <c r="F38" s="93">
        <v>0.8</v>
      </c>
      <c r="G38" s="76">
        <v>5</v>
      </c>
      <c r="H38" s="76">
        <v>5</v>
      </c>
      <c r="I38" s="59"/>
    </row>
    <row r="39" s="44" customFormat="1" ht="23.25" customHeight="1" spans="1:9">
      <c r="A39" s="55" t="s">
        <v>111</v>
      </c>
      <c r="B39" s="94"/>
      <c r="C39" s="94"/>
      <c r="D39" s="94"/>
      <c r="E39" s="94"/>
      <c r="F39" s="94"/>
      <c r="G39" s="56"/>
      <c r="H39" s="76">
        <f>SUM(H13:H38)</f>
        <v>88</v>
      </c>
      <c r="I39" s="59"/>
    </row>
    <row r="40" s="44" customFormat="1" ht="23.25" customHeight="1" spans="1:9">
      <c r="A40" s="95" t="s">
        <v>112</v>
      </c>
      <c r="B40" s="96"/>
      <c r="C40" s="96"/>
      <c r="D40" s="96"/>
      <c r="E40" s="96"/>
      <c r="F40" s="96"/>
      <c r="G40" s="96"/>
      <c r="H40" s="96"/>
      <c r="I40" s="102"/>
    </row>
    <row r="41" s="45" customFormat="1" ht="54" customHeight="1" spans="1:9">
      <c r="A41" s="97" t="s">
        <v>113</v>
      </c>
      <c r="B41" s="97"/>
      <c r="C41" s="97"/>
      <c r="D41" s="97"/>
      <c r="E41" s="97"/>
      <c r="F41" s="97"/>
      <c r="G41" s="97"/>
      <c r="H41" s="97"/>
      <c r="I41" s="97"/>
    </row>
    <row r="42" s="45" customFormat="1" ht="53" customHeight="1" spans="1:9">
      <c r="A42" s="97" t="s">
        <v>114</v>
      </c>
      <c r="B42" s="97"/>
      <c r="C42" s="97"/>
      <c r="D42" s="97"/>
      <c r="E42" s="97"/>
      <c r="F42" s="97"/>
      <c r="G42" s="97"/>
      <c r="H42" s="97"/>
      <c r="I42" s="97"/>
    </row>
    <row r="43" s="44" customFormat="1" ht="13.5"/>
    <row r="44" s="44" customFormat="1" ht="13.5"/>
    <row r="45" s="44" customFormat="1" ht="13.5"/>
    <row r="46" s="44" customFormat="1" ht="13.5"/>
    <row r="47" s="44" customFormat="1" spans="16379:16381">
      <c r="XEY47" s="46"/>
      <c r="XEZ47" s="46"/>
      <c r="XFA47" s="46"/>
    </row>
  </sheetData>
  <mergeCells count="30">
    <mergeCell ref="A1:I1"/>
    <mergeCell ref="B2:I2"/>
    <mergeCell ref="F3:G3"/>
    <mergeCell ref="F4:G4"/>
    <mergeCell ref="F5:G5"/>
    <mergeCell ref="F6:G6"/>
    <mergeCell ref="B8:D8"/>
    <mergeCell ref="E8:I8"/>
    <mergeCell ref="B9:D9"/>
    <mergeCell ref="E9:I9"/>
    <mergeCell ref="B10:D10"/>
    <mergeCell ref="E10:I10"/>
    <mergeCell ref="B11:D11"/>
    <mergeCell ref="E11:I11"/>
    <mergeCell ref="A39:G39"/>
    <mergeCell ref="A40:I40"/>
    <mergeCell ref="A41:I41"/>
    <mergeCell ref="A42:I42"/>
    <mergeCell ref="A3:A7"/>
    <mergeCell ref="A8:A11"/>
    <mergeCell ref="A12:A38"/>
    <mergeCell ref="B13:B22"/>
    <mergeCell ref="B23:B31"/>
    <mergeCell ref="B32:B36"/>
    <mergeCell ref="B37:B38"/>
    <mergeCell ref="C13:C16"/>
    <mergeCell ref="C17:C18"/>
    <mergeCell ref="C23:C26"/>
    <mergeCell ref="C27:C29"/>
    <mergeCell ref="C30:C31"/>
  </mergeCells>
  <pageMargins left="0.748031496062992" right="0.748031496062992" top="0.984251968503937" bottom="0.984251968503937" header="0.511811023622047" footer="0.511811023622047"/>
  <pageSetup paperSize="9" scale="4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B9" sqref="B9"/>
    </sheetView>
  </sheetViews>
  <sheetFormatPr defaultColWidth="9" defaultRowHeight="13.5"/>
  <cols>
    <col min="1" max="1" width="8.09166666666667" style="30" customWidth="1"/>
    <col min="2" max="2" width="51.0916666666667" customWidth="1"/>
    <col min="3" max="3" width="19.3583333333333" customWidth="1"/>
    <col min="4" max="4" width="12.225" customWidth="1"/>
    <col min="5" max="5" width="14.0916666666667" customWidth="1"/>
    <col min="6" max="6" width="14.45" customWidth="1"/>
    <col min="7" max="7" width="10.55" customWidth="1"/>
    <col min="8" max="9" width="12.6333333333333" customWidth="1"/>
    <col min="10" max="10" width="9.90833333333333" customWidth="1"/>
    <col min="11" max="11" width="12.6333333333333" customWidth="1"/>
    <col min="12" max="12" width="14.75" customWidth="1"/>
  </cols>
  <sheetData>
    <row r="1" ht="57" customHeight="1" spans="1:11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29" customFormat="1" ht="30" customHeight="1" spans="1:11">
      <c r="A2" s="31" t="s">
        <v>116</v>
      </c>
      <c r="B2" s="32" t="s">
        <v>117</v>
      </c>
      <c r="C2" s="33" t="s">
        <v>118</v>
      </c>
      <c r="D2" s="32" t="s">
        <v>119</v>
      </c>
      <c r="E2" s="32"/>
      <c r="F2" s="32"/>
      <c r="G2" s="32"/>
      <c r="H2" s="32"/>
      <c r="I2" s="32"/>
      <c r="J2" s="31" t="s">
        <v>120</v>
      </c>
      <c r="K2" s="31" t="s">
        <v>121</v>
      </c>
    </row>
    <row r="3" s="29" customFormat="1" ht="30" customHeight="1" spans="1:11">
      <c r="A3" s="34"/>
      <c r="B3" s="32"/>
      <c r="C3" s="33"/>
      <c r="D3" s="32" t="s">
        <v>24</v>
      </c>
      <c r="E3" s="32"/>
      <c r="F3" s="32"/>
      <c r="G3" s="32"/>
      <c r="H3" s="32" t="s">
        <v>122</v>
      </c>
      <c r="I3" s="32" t="s">
        <v>123</v>
      </c>
      <c r="J3" s="34"/>
      <c r="K3" s="34"/>
    </row>
    <row r="4" s="29" customFormat="1" ht="30" customHeight="1" spans="1:11">
      <c r="A4" s="35"/>
      <c r="B4" s="32"/>
      <c r="C4" s="33"/>
      <c r="D4" s="33" t="s">
        <v>124</v>
      </c>
      <c r="E4" s="32" t="s">
        <v>125</v>
      </c>
      <c r="F4" s="32" t="s">
        <v>126</v>
      </c>
      <c r="G4" s="32" t="s">
        <v>127</v>
      </c>
      <c r="H4" s="32"/>
      <c r="I4" s="33"/>
      <c r="J4" s="35"/>
      <c r="K4" s="34"/>
    </row>
    <row r="5" ht="30" customHeight="1" spans="1:12">
      <c r="A5" s="36">
        <v>1</v>
      </c>
      <c r="B5" s="37" t="s">
        <v>128</v>
      </c>
      <c r="C5" s="38" t="s">
        <v>129</v>
      </c>
      <c r="D5" s="39">
        <v>134.1458</v>
      </c>
      <c r="E5" s="39">
        <v>134.1458</v>
      </c>
      <c r="F5" s="39"/>
      <c r="G5" s="39"/>
      <c r="H5" s="39">
        <v>134.1458</v>
      </c>
      <c r="I5" s="42">
        <v>100</v>
      </c>
      <c r="J5" s="36">
        <v>100</v>
      </c>
      <c r="K5" s="41"/>
      <c r="L5" s="43"/>
    </row>
    <row r="6" ht="30" customHeight="1" spans="1:12">
      <c r="A6" s="36">
        <v>2</v>
      </c>
      <c r="B6" s="37" t="s">
        <v>130</v>
      </c>
      <c r="C6" s="38" t="s">
        <v>129</v>
      </c>
      <c r="D6" s="36">
        <v>382.0613</v>
      </c>
      <c r="E6" s="36">
        <v>382.0613</v>
      </c>
      <c r="F6" s="36"/>
      <c r="G6" s="36"/>
      <c r="H6" s="36">
        <v>382.0613</v>
      </c>
      <c r="I6" s="42">
        <v>100</v>
      </c>
      <c r="J6" s="36">
        <v>100</v>
      </c>
      <c r="K6" s="41"/>
      <c r="L6" s="43"/>
    </row>
    <row r="7" ht="30" customHeight="1" spans="1:11">
      <c r="A7" s="36">
        <v>3</v>
      </c>
      <c r="B7" s="37" t="s">
        <v>131</v>
      </c>
      <c r="C7" s="38" t="s">
        <v>129</v>
      </c>
      <c r="D7" s="36"/>
      <c r="E7" s="36"/>
      <c r="F7" s="36"/>
      <c r="G7" s="36"/>
      <c r="H7" s="36"/>
      <c r="I7" s="42"/>
      <c r="J7" s="36"/>
      <c r="K7" s="41"/>
    </row>
    <row r="8" ht="30" customHeight="1" spans="1:11">
      <c r="A8" s="36">
        <v>4</v>
      </c>
      <c r="B8" s="37" t="s">
        <v>132</v>
      </c>
      <c r="C8" s="38" t="s">
        <v>129</v>
      </c>
      <c r="D8" s="36"/>
      <c r="E8" s="36"/>
      <c r="F8" s="36"/>
      <c r="G8" s="36"/>
      <c r="H8" s="36"/>
      <c r="I8" s="42"/>
      <c r="J8" s="36"/>
      <c r="K8" s="41"/>
    </row>
    <row r="9" ht="30" customHeight="1" spans="1:11">
      <c r="A9" s="36">
        <v>5</v>
      </c>
      <c r="B9" s="40" t="s">
        <v>133</v>
      </c>
      <c r="C9" s="38" t="s">
        <v>129</v>
      </c>
      <c r="D9" s="36">
        <v>524.8264</v>
      </c>
      <c r="E9" s="36">
        <v>524.8264</v>
      </c>
      <c r="F9" s="36"/>
      <c r="G9" s="36"/>
      <c r="H9" s="36">
        <v>524.8264</v>
      </c>
      <c r="I9" s="42">
        <f>H9/D9%</f>
        <v>100</v>
      </c>
      <c r="J9" s="36">
        <v>100</v>
      </c>
      <c r="K9" s="41"/>
    </row>
    <row r="10" ht="30" customHeight="1" spans="1:11">
      <c r="A10" s="36">
        <v>6</v>
      </c>
      <c r="B10" s="40" t="s">
        <v>134</v>
      </c>
      <c r="C10" s="38" t="s">
        <v>129</v>
      </c>
      <c r="D10" s="36"/>
      <c r="E10" s="36"/>
      <c r="F10" s="36"/>
      <c r="G10" s="36"/>
      <c r="H10" s="36"/>
      <c r="I10" s="42"/>
      <c r="J10" s="36"/>
      <c r="K10" s="41"/>
    </row>
    <row r="11" ht="30" customHeight="1" spans="1:11">
      <c r="A11" s="36">
        <v>7</v>
      </c>
      <c r="B11" s="40" t="s">
        <v>135</v>
      </c>
      <c r="C11" s="38" t="s">
        <v>129</v>
      </c>
      <c r="D11" s="36"/>
      <c r="E11" s="36"/>
      <c r="F11" s="36"/>
      <c r="G11" s="36"/>
      <c r="H11" s="36"/>
      <c r="I11" s="42"/>
      <c r="J11" s="36"/>
      <c r="K11" s="41"/>
    </row>
    <row r="12" ht="30" customHeight="1" spans="1:11">
      <c r="A12" s="36">
        <v>8</v>
      </c>
      <c r="B12" s="40" t="s">
        <v>136</v>
      </c>
      <c r="C12" s="38" t="s">
        <v>129</v>
      </c>
      <c r="D12" s="36">
        <v>72.95</v>
      </c>
      <c r="E12" s="36">
        <v>72.95</v>
      </c>
      <c r="F12" s="36"/>
      <c r="G12" s="36"/>
      <c r="H12" s="36">
        <v>72.95</v>
      </c>
      <c r="I12" s="42">
        <v>72.95</v>
      </c>
      <c r="J12" s="36">
        <v>100</v>
      </c>
      <c r="K12" s="41"/>
    </row>
    <row r="13" ht="30" customHeight="1" spans="1:11">
      <c r="A13" s="36"/>
      <c r="B13" s="40" t="s">
        <v>137</v>
      </c>
      <c r="C13" s="41"/>
      <c r="D13" s="36">
        <f>SUM(D5:D12)</f>
        <v>1113.9835</v>
      </c>
      <c r="E13" s="36">
        <f>SUM(E5:E12)</f>
        <v>1113.9835</v>
      </c>
      <c r="F13" s="36"/>
      <c r="G13" s="36"/>
      <c r="H13" s="36">
        <f>SUM(H5:H12)</f>
        <v>1113.9835</v>
      </c>
      <c r="I13" s="42">
        <f>H13/D13%</f>
        <v>100</v>
      </c>
      <c r="J13" s="36">
        <v>100</v>
      </c>
      <c r="K13" s="41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ageMargins left="0.748031496062992" right="0.748031496062992" top="0.984251968503937" bottom="0.984251968503937" header="0.511811023622047" footer="0.511811023622047"/>
  <pageSetup paperSize="9" scale="7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opLeftCell="A9" workbookViewId="0">
      <selection activeCell="O26" sqref="O26"/>
    </sheetView>
  </sheetViews>
  <sheetFormatPr defaultColWidth="9" defaultRowHeight="13.5"/>
  <cols>
    <col min="1" max="1" width="12.55" customWidth="1"/>
    <col min="2" max="2" width="6.175" customWidth="1"/>
    <col min="3" max="3" width="11.4416666666667" customWidth="1"/>
    <col min="5" max="5" width="11.6333333333333" customWidth="1"/>
    <col min="6" max="6" width="11.55" customWidth="1"/>
    <col min="7" max="7" width="10.175" customWidth="1"/>
    <col min="8" max="8" width="12" customWidth="1"/>
  </cols>
  <sheetData>
    <row r="1" ht="27" customHeight="1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4" customHeight="1" spans="1:12">
      <c r="A2" s="2" t="s">
        <v>139</v>
      </c>
      <c r="B2" s="2" t="s">
        <v>128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4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21</v>
      </c>
      <c r="G3" s="2"/>
      <c r="H3" s="2"/>
      <c r="I3" s="2"/>
      <c r="J3" s="2"/>
      <c r="K3" s="2"/>
    </row>
    <row r="4" ht="24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4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</row>
    <row r="6" ht="24" customHeight="1" spans="1:11">
      <c r="A6" s="2" t="s">
        <v>147</v>
      </c>
      <c r="B6" s="2"/>
      <c r="C6" s="2">
        <v>106.6754</v>
      </c>
      <c r="D6" s="25">
        <v>134.1458</v>
      </c>
      <c r="E6" s="25">
        <v>134.1458</v>
      </c>
      <c r="F6" s="25">
        <v>134.1458</v>
      </c>
      <c r="G6" s="25">
        <v>134.1458</v>
      </c>
      <c r="H6" s="4">
        <v>1</v>
      </c>
      <c r="I6" s="2" t="s">
        <v>148</v>
      </c>
      <c r="J6" s="2"/>
      <c r="K6" s="2"/>
    </row>
    <row r="7" ht="24" customHeight="1" spans="1:11">
      <c r="A7" s="2" t="s">
        <v>149</v>
      </c>
      <c r="B7" s="2"/>
      <c r="C7" s="2">
        <v>106.6754</v>
      </c>
      <c r="D7" s="25">
        <v>134.1458</v>
      </c>
      <c r="E7" s="25">
        <v>134.1458</v>
      </c>
      <c r="F7" s="25">
        <v>134.1458</v>
      </c>
      <c r="G7" s="25">
        <v>134.1458</v>
      </c>
      <c r="H7" s="4">
        <v>1</v>
      </c>
      <c r="I7" s="2" t="s">
        <v>150</v>
      </c>
      <c r="J7" s="2"/>
      <c r="K7" s="2"/>
    </row>
    <row r="8" ht="24" customHeight="1" spans="1:11">
      <c r="A8" s="2" t="s">
        <v>127</v>
      </c>
      <c r="B8" s="2"/>
      <c r="C8" s="2" t="s">
        <v>151</v>
      </c>
      <c r="D8" s="2" t="s">
        <v>151</v>
      </c>
      <c r="E8" s="2"/>
      <c r="F8" s="2"/>
      <c r="G8" s="2"/>
      <c r="H8" s="2"/>
      <c r="I8" s="2"/>
      <c r="J8" s="2"/>
      <c r="K8" s="2"/>
    </row>
    <row r="9" ht="24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34" customHeight="1" spans="1:11">
      <c r="A10" s="5"/>
      <c r="B10" s="6" t="s">
        <v>154</v>
      </c>
      <c r="C10" s="6"/>
      <c r="D10" s="6"/>
      <c r="E10" s="6"/>
      <c r="F10" s="6" t="s">
        <v>155</v>
      </c>
      <c r="G10" s="6"/>
      <c r="H10" s="6"/>
      <c r="I10" s="6"/>
      <c r="J10" s="6"/>
      <c r="K10" s="6"/>
    </row>
    <row r="11" ht="24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4" customHeight="1" spans="1:11">
      <c r="A12" s="8" t="s">
        <v>158</v>
      </c>
      <c r="B12" s="9" t="s">
        <v>159</v>
      </c>
      <c r="C12" s="9"/>
      <c r="D12" s="10" t="s">
        <v>160</v>
      </c>
      <c r="E12" s="10"/>
      <c r="F12" s="26" t="s">
        <v>161</v>
      </c>
      <c r="G12" s="27">
        <v>1</v>
      </c>
      <c r="H12" s="26">
        <v>6.25</v>
      </c>
      <c r="I12" s="26">
        <v>6.25</v>
      </c>
      <c r="J12" s="28"/>
      <c r="K12" s="28"/>
    </row>
    <row r="13" ht="24" customHeight="1" spans="1:11">
      <c r="A13" s="8" t="s">
        <v>158</v>
      </c>
      <c r="B13" s="9" t="s">
        <v>159</v>
      </c>
      <c r="C13" s="9"/>
      <c r="D13" s="10" t="s">
        <v>162</v>
      </c>
      <c r="E13" s="10"/>
      <c r="F13" s="26" t="s">
        <v>163</v>
      </c>
      <c r="G13" s="26" t="s">
        <v>164</v>
      </c>
      <c r="H13" s="26">
        <v>6.25</v>
      </c>
      <c r="I13" s="26">
        <v>6.25</v>
      </c>
      <c r="J13" s="28"/>
      <c r="K13" s="28"/>
    </row>
    <row r="14" ht="24" customHeight="1" spans="1:11">
      <c r="A14" s="8" t="s">
        <v>158</v>
      </c>
      <c r="B14" s="9" t="s">
        <v>159</v>
      </c>
      <c r="C14" s="9"/>
      <c r="D14" s="10" t="s">
        <v>165</v>
      </c>
      <c r="E14" s="10"/>
      <c r="F14" s="26" t="s">
        <v>166</v>
      </c>
      <c r="G14" s="26" t="s">
        <v>166</v>
      </c>
      <c r="H14" s="26">
        <v>6.25</v>
      </c>
      <c r="I14" s="26">
        <v>6.25</v>
      </c>
      <c r="J14" s="28"/>
      <c r="K14" s="28"/>
    </row>
    <row r="15" ht="24" customHeight="1" spans="1:11">
      <c r="A15" s="8" t="s">
        <v>158</v>
      </c>
      <c r="B15" s="9" t="s">
        <v>167</v>
      </c>
      <c r="C15" s="9"/>
      <c r="D15" s="10" t="s">
        <v>168</v>
      </c>
      <c r="E15" s="10"/>
      <c r="F15" s="9" t="s">
        <v>169</v>
      </c>
      <c r="G15" s="9">
        <v>82</v>
      </c>
      <c r="H15" s="9">
        <v>6.25</v>
      </c>
      <c r="I15" s="9">
        <v>6.25</v>
      </c>
      <c r="J15" s="10"/>
      <c r="K15" s="10"/>
    </row>
    <row r="16" ht="24" customHeight="1" spans="1:11">
      <c r="A16" s="8" t="s">
        <v>158</v>
      </c>
      <c r="B16" s="9" t="s">
        <v>167</v>
      </c>
      <c r="C16" s="9"/>
      <c r="D16" s="10" t="s">
        <v>170</v>
      </c>
      <c r="E16" s="10"/>
      <c r="F16" s="9" t="s">
        <v>171</v>
      </c>
      <c r="G16" s="9">
        <v>81</v>
      </c>
      <c r="H16" s="9">
        <v>6.25</v>
      </c>
      <c r="I16" s="9">
        <v>6.25</v>
      </c>
      <c r="J16" s="10"/>
      <c r="K16" s="10"/>
    </row>
    <row r="17" ht="24" customHeight="1" spans="1:11">
      <c r="A17" s="8" t="s">
        <v>158</v>
      </c>
      <c r="B17" s="9" t="s">
        <v>167</v>
      </c>
      <c r="C17" s="9"/>
      <c r="D17" s="10" t="s">
        <v>172</v>
      </c>
      <c r="E17" s="10"/>
      <c r="F17" s="9" t="s">
        <v>173</v>
      </c>
      <c r="G17" s="11">
        <v>0.8</v>
      </c>
      <c r="H17" s="9">
        <v>6.25</v>
      </c>
      <c r="I17" s="9">
        <v>6.25</v>
      </c>
      <c r="J17" s="10"/>
      <c r="K17" s="10"/>
    </row>
    <row r="18" ht="24" customHeight="1" spans="1:11">
      <c r="A18" s="8" t="s">
        <v>158</v>
      </c>
      <c r="B18" s="9" t="s">
        <v>174</v>
      </c>
      <c r="C18" s="9"/>
      <c r="D18" s="10" t="s">
        <v>175</v>
      </c>
      <c r="E18" s="10"/>
      <c r="F18" s="9" t="s">
        <v>80</v>
      </c>
      <c r="G18" s="9" t="s">
        <v>80</v>
      </c>
      <c r="H18" s="9">
        <v>6.25</v>
      </c>
      <c r="I18" s="9">
        <v>6</v>
      </c>
      <c r="J18" s="10"/>
      <c r="K18" s="10"/>
    </row>
    <row r="19" ht="24" customHeight="1" spans="1:11">
      <c r="A19" s="8" t="s">
        <v>158</v>
      </c>
      <c r="B19" s="9" t="s">
        <v>176</v>
      </c>
      <c r="C19" s="9"/>
      <c r="D19" s="10" t="s">
        <v>177</v>
      </c>
      <c r="E19" s="10"/>
      <c r="F19" s="9" t="s">
        <v>178</v>
      </c>
      <c r="G19" s="9" t="s">
        <v>178</v>
      </c>
      <c r="H19" s="9">
        <v>6.25</v>
      </c>
      <c r="I19" s="9">
        <v>6.25</v>
      </c>
      <c r="J19" s="10"/>
      <c r="K19" s="10"/>
    </row>
    <row r="20" ht="24" customHeight="1" spans="1:11">
      <c r="A20" s="8" t="s">
        <v>179</v>
      </c>
      <c r="B20" s="9" t="s">
        <v>180</v>
      </c>
      <c r="C20" s="9"/>
      <c r="D20" s="10" t="s">
        <v>181</v>
      </c>
      <c r="E20" s="10"/>
      <c r="F20" s="9" t="s">
        <v>182</v>
      </c>
      <c r="G20" s="9" t="s">
        <v>182</v>
      </c>
      <c r="H20" s="9">
        <v>4.32</v>
      </c>
      <c r="I20" s="9">
        <v>4.32</v>
      </c>
      <c r="J20" s="10"/>
      <c r="K20" s="10"/>
    </row>
    <row r="21" ht="24" customHeight="1" spans="1:11">
      <c r="A21" s="8" t="s">
        <v>179</v>
      </c>
      <c r="B21" s="9" t="s">
        <v>180</v>
      </c>
      <c r="C21" s="9"/>
      <c r="D21" s="10" t="s">
        <v>183</v>
      </c>
      <c r="E21" s="10"/>
      <c r="F21" s="9" t="s">
        <v>184</v>
      </c>
      <c r="G21" s="9" t="s">
        <v>184</v>
      </c>
      <c r="H21" s="9">
        <v>4.28</v>
      </c>
      <c r="I21" s="9">
        <v>4.28</v>
      </c>
      <c r="J21" s="10"/>
      <c r="K21" s="10"/>
    </row>
    <row r="22" ht="24" customHeight="1" spans="1:11">
      <c r="A22" s="8" t="s">
        <v>179</v>
      </c>
      <c r="B22" s="9" t="s">
        <v>185</v>
      </c>
      <c r="C22" s="9"/>
      <c r="D22" s="10" t="s">
        <v>186</v>
      </c>
      <c r="E22" s="10"/>
      <c r="F22" s="9" t="s">
        <v>187</v>
      </c>
      <c r="G22" s="9" t="s">
        <v>187</v>
      </c>
      <c r="H22" s="9">
        <v>4.28</v>
      </c>
      <c r="I22" s="9">
        <v>4.28</v>
      </c>
      <c r="J22" s="10"/>
      <c r="K22" s="10"/>
    </row>
    <row r="23" ht="24" customHeight="1" spans="1:11">
      <c r="A23" s="8" t="s">
        <v>179</v>
      </c>
      <c r="B23" s="9" t="s">
        <v>185</v>
      </c>
      <c r="C23" s="9"/>
      <c r="D23" s="10" t="s">
        <v>188</v>
      </c>
      <c r="E23" s="10"/>
      <c r="F23" s="9" t="s">
        <v>189</v>
      </c>
      <c r="G23" s="9" t="s">
        <v>189</v>
      </c>
      <c r="H23" s="9">
        <v>4.28</v>
      </c>
      <c r="I23" s="9">
        <v>4.28</v>
      </c>
      <c r="J23" s="10"/>
      <c r="K23" s="10"/>
    </row>
    <row r="24" ht="24" customHeight="1" spans="1:11">
      <c r="A24" s="8" t="s">
        <v>179</v>
      </c>
      <c r="B24" s="9" t="s">
        <v>190</v>
      </c>
      <c r="C24" s="9"/>
      <c r="D24" s="10" t="s">
        <v>191</v>
      </c>
      <c r="E24" s="10"/>
      <c r="F24" s="9" t="s">
        <v>192</v>
      </c>
      <c r="G24" s="11">
        <v>0.98</v>
      </c>
      <c r="H24" s="9">
        <v>4.28</v>
      </c>
      <c r="I24" s="9">
        <v>4.28</v>
      </c>
      <c r="J24" s="10"/>
      <c r="K24" s="10"/>
    </row>
    <row r="25" ht="24" customHeight="1" spans="1:11">
      <c r="A25" s="8" t="s">
        <v>179</v>
      </c>
      <c r="B25" s="9" t="s">
        <v>190</v>
      </c>
      <c r="C25" s="9"/>
      <c r="D25" s="10" t="s">
        <v>193</v>
      </c>
      <c r="E25" s="10"/>
      <c r="F25" s="9" t="s">
        <v>109</v>
      </c>
      <c r="G25" s="11">
        <v>0.85</v>
      </c>
      <c r="H25" s="9">
        <v>4.28</v>
      </c>
      <c r="I25" s="9">
        <v>4.28</v>
      </c>
      <c r="J25" s="10"/>
      <c r="K25" s="10"/>
    </row>
    <row r="26" ht="24" customHeight="1" spans="1:11">
      <c r="A26" s="8" t="s">
        <v>179</v>
      </c>
      <c r="B26" s="9" t="s">
        <v>194</v>
      </c>
      <c r="C26" s="9"/>
      <c r="D26" s="10" t="s">
        <v>195</v>
      </c>
      <c r="E26" s="10"/>
      <c r="F26" s="9" t="s">
        <v>196</v>
      </c>
      <c r="G26" s="9" t="s">
        <v>196</v>
      </c>
      <c r="H26" s="9">
        <v>4.28</v>
      </c>
      <c r="I26" s="9">
        <v>4.28</v>
      </c>
      <c r="J26" s="10"/>
      <c r="K26" s="10"/>
    </row>
    <row r="27" ht="24" customHeight="1" spans="1:11">
      <c r="A27" s="8" t="s">
        <v>197</v>
      </c>
      <c r="B27" s="9" t="s">
        <v>197</v>
      </c>
      <c r="C27" s="9"/>
      <c r="D27" s="10" t="s">
        <v>198</v>
      </c>
      <c r="E27" s="10"/>
      <c r="F27" s="9" t="s">
        <v>173</v>
      </c>
      <c r="G27" s="11">
        <v>0.8</v>
      </c>
      <c r="H27" s="9">
        <v>10</v>
      </c>
      <c r="I27" s="9">
        <v>10</v>
      </c>
      <c r="J27" s="10"/>
      <c r="K27" s="10"/>
    </row>
    <row r="28" ht="24" customHeight="1" spans="1:11">
      <c r="A28" s="12" t="s">
        <v>199</v>
      </c>
      <c r="B28" s="12"/>
      <c r="C28" s="12"/>
      <c r="D28" s="12"/>
      <c r="E28" s="12"/>
      <c r="F28" s="12"/>
      <c r="G28" s="12"/>
      <c r="H28" s="13"/>
      <c r="I28" s="13">
        <f>SUM(I12:I27)</f>
        <v>89.75</v>
      </c>
      <c r="J28" s="8"/>
      <c r="K28" s="8"/>
    </row>
    <row r="29" ht="24" customHeight="1" spans="1:11">
      <c r="A29" s="14" t="s">
        <v>200</v>
      </c>
      <c r="B29" s="15" t="s">
        <v>201</v>
      </c>
      <c r="C29" s="15"/>
      <c r="D29" s="15"/>
      <c r="E29" s="15"/>
      <c r="F29" s="15"/>
      <c r="G29" s="15"/>
      <c r="H29" s="15"/>
      <c r="I29" s="15"/>
      <c r="J29" s="15"/>
      <c r="K29" s="15"/>
    </row>
    <row r="30" ht="27" customHeight="1" spans="1:11">
      <c r="A30" s="16" t="s">
        <v>202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50" customHeight="1" spans="1:11">
      <c r="A31" s="16" t="s">
        <v>203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ht="49.5" customHeight="1" spans="1:11">
      <c r="A32" s="16" t="s">
        <v>204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</row>
  </sheetData>
  <mergeCells count="74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I6:J6"/>
    <mergeCell ref="A7:B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B18:C18"/>
    <mergeCell ref="D18:E18"/>
    <mergeCell ref="J18:K18"/>
    <mergeCell ref="B19:C19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B26:C26"/>
    <mergeCell ref="D26:E26"/>
    <mergeCell ref="J26:K26"/>
    <mergeCell ref="B27:C27"/>
    <mergeCell ref="D27:E27"/>
    <mergeCell ref="J27:K27"/>
    <mergeCell ref="A28:G28"/>
    <mergeCell ref="J28:K28"/>
    <mergeCell ref="B29:K29"/>
    <mergeCell ref="A30:K30"/>
    <mergeCell ref="A31:K31"/>
    <mergeCell ref="A32:K32"/>
    <mergeCell ref="A9:A10"/>
    <mergeCell ref="A12:A19"/>
    <mergeCell ref="A20:A26"/>
    <mergeCell ref="B12:C14"/>
    <mergeCell ref="B15:C17"/>
    <mergeCell ref="B20:C21"/>
    <mergeCell ref="B22:C23"/>
    <mergeCell ref="B24:C25"/>
  </mergeCells>
  <pageMargins left="0.393700787401575" right="0.393700787401575" top="0.748031496062992" bottom="0.748031496062992" header="0.31496062992126" footer="0.31496062992126"/>
  <pageSetup paperSize="9" scale="8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A2" workbookViewId="0">
      <selection activeCell="R22" sqref="R22"/>
    </sheetView>
  </sheetViews>
  <sheetFormatPr defaultColWidth="9" defaultRowHeight="13.5"/>
  <cols>
    <col min="1" max="1" width="10.9083333333333" customWidth="1"/>
    <col min="2" max="2" width="6.175" customWidth="1"/>
    <col min="3" max="3" width="9.375" customWidth="1"/>
    <col min="10" max="10" width="6.90833333333333" customWidth="1"/>
    <col min="11" max="11" width="9.55833333333333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5" customHeight="1" spans="1:12">
      <c r="A2" s="2" t="s">
        <v>139</v>
      </c>
      <c r="B2" s="2" t="s">
        <v>205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5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21</v>
      </c>
      <c r="G3" s="2"/>
      <c r="H3" s="2"/>
      <c r="I3" s="2"/>
      <c r="J3" s="2"/>
      <c r="K3" s="2"/>
    </row>
    <row r="4" ht="25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5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3" t="s">
        <v>206</v>
      </c>
      <c r="I5" s="2" t="s">
        <v>27</v>
      </c>
      <c r="J5" s="2"/>
      <c r="K5" s="2" t="s">
        <v>28</v>
      </c>
    </row>
    <row r="6" ht="25" customHeight="1" spans="1:11">
      <c r="A6" s="2" t="s">
        <v>147</v>
      </c>
      <c r="B6" s="2"/>
      <c r="C6" s="2">
        <f>C7+C8</f>
        <v>382.0673</v>
      </c>
      <c r="D6" s="2">
        <f>D7+D8</f>
        <v>382.0673</v>
      </c>
      <c r="E6" s="2"/>
      <c r="F6" s="2">
        <f>F7+F8</f>
        <v>382.0673</v>
      </c>
      <c r="G6" s="2"/>
      <c r="H6" s="4">
        <v>1</v>
      </c>
      <c r="I6" s="2" t="s">
        <v>148</v>
      </c>
      <c r="J6" s="2"/>
      <c r="K6" s="2">
        <v>10</v>
      </c>
    </row>
    <row r="7" ht="25" customHeight="1" spans="1:11">
      <c r="A7" s="2" t="s">
        <v>149</v>
      </c>
      <c r="B7" s="2"/>
      <c r="C7" s="2">
        <v>379.1873</v>
      </c>
      <c r="D7" s="2">
        <v>379.1873</v>
      </c>
      <c r="E7" s="2"/>
      <c r="F7" s="2">
        <v>379.1873</v>
      </c>
      <c r="G7" s="2"/>
      <c r="H7" s="4">
        <v>1</v>
      </c>
      <c r="I7" s="2" t="s">
        <v>150</v>
      </c>
      <c r="J7" s="2"/>
      <c r="K7" s="2"/>
    </row>
    <row r="8" ht="25" customHeight="1" spans="1:11">
      <c r="A8" s="2" t="s">
        <v>207</v>
      </c>
      <c r="B8" s="2"/>
      <c r="C8" s="2">
        <v>2.88</v>
      </c>
      <c r="D8" s="2">
        <v>2.88</v>
      </c>
      <c r="E8" s="2"/>
      <c r="F8" s="2">
        <v>2.88</v>
      </c>
      <c r="G8" s="2"/>
      <c r="H8" s="4">
        <v>1</v>
      </c>
      <c r="I8" s="2" t="s">
        <v>150</v>
      </c>
      <c r="J8" s="2"/>
      <c r="K8" s="2"/>
    </row>
    <row r="9" ht="25" customHeight="1" spans="1:11">
      <c r="A9" s="22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42" customHeight="1" spans="1:11">
      <c r="A10" s="23"/>
      <c r="B10" s="6" t="s">
        <v>208</v>
      </c>
      <c r="C10" s="6"/>
      <c r="D10" s="6"/>
      <c r="E10" s="6"/>
      <c r="F10" s="6" t="s">
        <v>209</v>
      </c>
      <c r="G10" s="6"/>
      <c r="H10" s="6"/>
      <c r="I10" s="6"/>
      <c r="J10" s="6"/>
      <c r="K10" s="6"/>
    </row>
    <row r="11" ht="25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5" customHeight="1" spans="1:11">
      <c r="A12" s="8" t="s">
        <v>158</v>
      </c>
      <c r="B12" s="9" t="s">
        <v>159</v>
      </c>
      <c r="C12" s="9"/>
      <c r="D12" s="10" t="s">
        <v>210</v>
      </c>
      <c r="E12" s="10"/>
      <c r="F12" s="9" t="s">
        <v>80</v>
      </c>
      <c r="G12" s="9" t="s">
        <v>80</v>
      </c>
      <c r="H12" s="9">
        <v>7.14</v>
      </c>
      <c r="I12" s="9">
        <v>7.14</v>
      </c>
      <c r="J12" s="10"/>
      <c r="K12" s="10"/>
    </row>
    <row r="13" ht="25" customHeight="1" spans="1:11">
      <c r="A13" s="8" t="s">
        <v>158</v>
      </c>
      <c r="B13" s="9" t="s">
        <v>159</v>
      </c>
      <c r="C13" s="9"/>
      <c r="D13" s="10" t="s">
        <v>211</v>
      </c>
      <c r="E13" s="10"/>
      <c r="F13" s="9" t="s">
        <v>161</v>
      </c>
      <c r="G13" s="11">
        <v>1</v>
      </c>
      <c r="H13" s="9">
        <v>7.16</v>
      </c>
      <c r="I13" s="9">
        <v>7.16</v>
      </c>
      <c r="J13" s="10"/>
      <c r="K13" s="10"/>
    </row>
    <row r="14" ht="25" customHeight="1" spans="1:11">
      <c r="A14" s="8" t="s">
        <v>158</v>
      </c>
      <c r="B14" s="9" t="s">
        <v>167</v>
      </c>
      <c r="C14" s="9"/>
      <c r="D14" s="10" t="s">
        <v>212</v>
      </c>
      <c r="E14" s="10"/>
      <c r="F14" s="9" t="s">
        <v>161</v>
      </c>
      <c r="G14" s="11">
        <v>1</v>
      </c>
      <c r="H14" s="9">
        <v>7.14</v>
      </c>
      <c r="I14" s="9">
        <v>7.14</v>
      </c>
      <c r="J14" s="10"/>
      <c r="K14" s="10"/>
    </row>
    <row r="15" ht="25" customHeight="1" spans="1:11">
      <c r="A15" s="8" t="s">
        <v>158</v>
      </c>
      <c r="B15" s="9" t="s">
        <v>174</v>
      </c>
      <c r="C15" s="9"/>
      <c r="D15" s="10" t="s">
        <v>213</v>
      </c>
      <c r="E15" s="10"/>
      <c r="F15" s="9" t="s">
        <v>161</v>
      </c>
      <c r="G15" s="11">
        <v>1</v>
      </c>
      <c r="H15" s="9">
        <v>7.14</v>
      </c>
      <c r="I15" s="9">
        <v>7.14</v>
      </c>
      <c r="J15" s="10"/>
      <c r="K15" s="10"/>
    </row>
    <row r="16" ht="25" customHeight="1" spans="1:11">
      <c r="A16" s="8" t="s">
        <v>158</v>
      </c>
      <c r="B16" s="9" t="s">
        <v>174</v>
      </c>
      <c r="C16" s="9"/>
      <c r="D16" s="10" t="s">
        <v>214</v>
      </c>
      <c r="E16" s="10"/>
      <c r="F16" s="9" t="s">
        <v>80</v>
      </c>
      <c r="G16" s="9" t="s">
        <v>80</v>
      </c>
      <c r="H16" s="9">
        <v>7.14</v>
      </c>
      <c r="I16" s="9">
        <v>7.14</v>
      </c>
      <c r="J16" s="10"/>
      <c r="K16" s="10"/>
    </row>
    <row r="17" ht="25" customHeight="1" spans="1:11">
      <c r="A17" s="8" t="s">
        <v>158</v>
      </c>
      <c r="B17" s="9" t="s">
        <v>176</v>
      </c>
      <c r="C17" s="9"/>
      <c r="D17" s="10" t="s">
        <v>215</v>
      </c>
      <c r="E17" s="10"/>
      <c r="F17" s="9" t="s">
        <v>161</v>
      </c>
      <c r="G17" s="11">
        <v>1</v>
      </c>
      <c r="H17" s="9">
        <v>7.14</v>
      </c>
      <c r="I17" s="9">
        <v>7.14</v>
      </c>
      <c r="J17" s="10"/>
      <c r="K17" s="10"/>
    </row>
    <row r="18" ht="25" customHeight="1" spans="1:11">
      <c r="A18" s="8" t="s">
        <v>158</v>
      </c>
      <c r="B18" s="9" t="s">
        <v>176</v>
      </c>
      <c r="C18" s="9"/>
      <c r="D18" s="10" t="s">
        <v>216</v>
      </c>
      <c r="E18" s="10"/>
      <c r="F18" s="9" t="s">
        <v>217</v>
      </c>
      <c r="G18" s="11">
        <v>1</v>
      </c>
      <c r="H18" s="9">
        <v>7.14</v>
      </c>
      <c r="I18" s="9">
        <v>7.14</v>
      </c>
      <c r="J18" s="10"/>
      <c r="K18" s="10"/>
    </row>
    <row r="19" ht="25" customHeight="1" spans="1:11">
      <c r="A19" s="8" t="s">
        <v>179</v>
      </c>
      <c r="B19" s="9" t="s">
        <v>180</v>
      </c>
      <c r="C19" s="9"/>
      <c r="D19" s="10" t="s">
        <v>218</v>
      </c>
      <c r="E19" s="10"/>
      <c r="F19" s="9" t="s">
        <v>184</v>
      </c>
      <c r="G19" s="9" t="s">
        <v>184</v>
      </c>
      <c r="H19" s="9">
        <v>7.5</v>
      </c>
      <c r="I19" s="9">
        <v>7</v>
      </c>
      <c r="J19" s="10"/>
      <c r="K19" s="10"/>
    </row>
    <row r="20" ht="25" customHeight="1" spans="1:11">
      <c r="A20" s="8" t="s">
        <v>179</v>
      </c>
      <c r="B20" s="9" t="s">
        <v>185</v>
      </c>
      <c r="C20" s="9"/>
      <c r="D20" s="10" t="s">
        <v>219</v>
      </c>
      <c r="E20" s="10"/>
      <c r="F20" s="9" t="s">
        <v>220</v>
      </c>
      <c r="G20" s="9" t="s">
        <v>220</v>
      </c>
      <c r="H20" s="9">
        <v>7.5</v>
      </c>
      <c r="I20" s="9">
        <v>7.5</v>
      </c>
      <c r="J20" s="10"/>
      <c r="K20" s="10"/>
    </row>
    <row r="21" ht="25" customHeight="1" spans="1:11">
      <c r="A21" s="8" t="s">
        <v>179</v>
      </c>
      <c r="B21" s="9" t="s">
        <v>190</v>
      </c>
      <c r="C21" s="9"/>
      <c r="D21" s="10" t="s">
        <v>221</v>
      </c>
      <c r="E21" s="10"/>
      <c r="F21" s="9" t="s">
        <v>222</v>
      </c>
      <c r="G21" s="9" t="s">
        <v>223</v>
      </c>
      <c r="H21" s="9">
        <v>7.5</v>
      </c>
      <c r="I21" s="9">
        <v>7.5</v>
      </c>
      <c r="J21" s="10"/>
      <c r="K21" s="10"/>
    </row>
    <row r="22" ht="25" customHeight="1" spans="1:11">
      <c r="A22" s="8" t="s">
        <v>179</v>
      </c>
      <c r="B22" s="9" t="s">
        <v>194</v>
      </c>
      <c r="C22" s="9"/>
      <c r="D22" s="10" t="s">
        <v>195</v>
      </c>
      <c r="E22" s="10"/>
      <c r="F22" s="9" t="s">
        <v>196</v>
      </c>
      <c r="G22" s="9" t="s">
        <v>196</v>
      </c>
      <c r="H22" s="9">
        <v>7.5</v>
      </c>
      <c r="I22" s="9">
        <v>7.5</v>
      </c>
      <c r="J22" s="10"/>
      <c r="K22" s="10"/>
    </row>
    <row r="23" ht="25" customHeight="1" spans="1:11">
      <c r="A23" s="8" t="s">
        <v>197</v>
      </c>
      <c r="B23" s="9" t="s">
        <v>197</v>
      </c>
      <c r="C23" s="9"/>
      <c r="D23" s="10" t="s">
        <v>224</v>
      </c>
      <c r="E23" s="10"/>
      <c r="F23" s="9" t="s">
        <v>225</v>
      </c>
      <c r="G23" s="11">
        <v>0.85</v>
      </c>
      <c r="H23" s="9">
        <v>10</v>
      </c>
      <c r="I23" s="9">
        <v>10</v>
      </c>
      <c r="J23" s="10"/>
      <c r="K23" s="10"/>
    </row>
    <row r="24" ht="25" customHeight="1" spans="1:11">
      <c r="A24" s="12" t="s">
        <v>199</v>
      </c>
      <c r="B24" s="12"/>
      <c r="C24" s="12"/>
      <c r="D24" s="12"/>
      <c r="E24" s="12"/>
      <c r="F24" s="12"/>
      <c r="G24" s="12"/>
      <c r="H24" s="13">
        <f>SUM(H12:H23)</f>
        <v>90</v>
      </c>
      <c r="I24" s="24">
        <f>SUM(I12:I23)</f>
        <v>89.5</v>
      </c>
      <c r="J24" s="8"/>
      <c r="K24" s="8"/>
    </row>
    <row r="25" ht="21.5" customHeight="1" spans="1:11">
      <c r="A25" s="14" t="s">
        <v>200</v>
      </c>
      <c r="B25" s="15" t="s">
        <v>201</v>
      </c>
      <c r="C25" s="15"/>
      <c r="D25" s="15"/>
      <c r="E25" s="15"/>
      <c r="F25" s="15"/>
      <c r="G25" s="15"/>
      <c r="H25" s="15"/>
      <c r="I25" s="15"/>
      <c r="J25" s="15"/>
      <c r="K25" s="15"/>
    </row>
    <row r="26" ht="21.5" customHeight="1" spans="1:11">
      <c r="A26" s="16" t="s">
        <v>202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51.5" customHeight="1" spans="1:11">
      <c r="A27" s="16" t="s">
        <v>203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44" customHeight="1" spans="1:11">
      <c r="A28" s="16" t="s">
        <v>204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</sheetData>
  <mergeCells count="70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B14:C14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B19:C19"/>
    <mergeCell ref="D19:E19"/>
    <mergeCell ref="J19:K19"/>
    <mergeCell ref="B20:C20"/>
    <mergeCell ref="D20:E20"/>
    <mergeCell ref="J20:K20"/>
    <mergeCell ref="B21:C21"/>
    <mergeCell ref="D21:E21"/>
    <mergeCell ref="J21:K21"/>
    <mergeCell ref="B22:C22"/>
    <mergeCell ref="D22:E22"/>
    <mergeCell ref="J22:K22"/>
    <mergeCell ref="B23:C23"/>
    <mergeCell ref="D23:E23"/>
    <mergeCell ref="J23:K23"/>
    <mergeCell ref="A24:G24"/>
    <mergeCell ref="J24:K24"/>
    <mergeCell ref="B25:K25"/>
    <mergeCell ref="A26:K26"/>
    <mergeCell ref="A27:K27"/>
    <mergeCell ref="A28:K28"/>
    <mergeCell ref="A9:A10"/>
    <mergeCell ref="A12:A18"/>
    <mergeCell ref="A19:A22"/>
    <mergeCell ref="B12:C13"/>
    <mergeCell ref="B15:C16"/>
    <mergeCell ref="B17:C18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N4" sqref="N4:P4"/>
    </sheetView>
  </sheetViews>
  <sheetFormatPr defaultColWidth="9" defaultRowHeight="13.5"/>
  <cols>
    <col min="1" max="1" width="12.8166666666667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7.5" customHeight="1" spans="1:12">
      <c r="A2" s="2" t="s">
        <v>139</v>
      </c>
      <c r="B2" s="2" t="s">
        <v>131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7.5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21</v>
      </c>
      <c r="G3" s="2"/>
      <c r="H3" s="2"/>
      <c r="I3" s="2"/>
      <c r="J3" s="2"/>
      <c r="K3" s="2"/>
    </row>
    <row r="4" ht="27.5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7.5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</row>
    <row r="6" ht="27.5" customHeight="1" spans="1:11">
      <c r="A6" s="2" t="s">
        <v>147</v>
      </c>
      <c r="B6" s="2"/>
      <c r="C6" s="2">
        <v>0</v>
      </c>
      <c r="D6" s="2">
        <v>0</v>
      </c>
      <c r="E6" s="2"/>
      <c r="F6" s="2">
        <v>0</v>
      </c>
      <c r="G6" s="2"/>
      <c r="H6" s="4">
        <v>1</v>
      </c>
      <c r="I6" s="2" t="s">
        <v>148</v>
      </c>
      <c r="J6" s="2"/>
      <c r="K6" s="2"/>
    </row>
    <row r="7" ht="27.5" customHeight="1" spans="1:11">
      <c r="A7" s="2" t="s">
        <v>149</v>
      </c>
      <c r="B7" s="2"/>
      <c r="C7" s="2">
        <v>0</v>
      </c>
      <c r="D7" s="2">
        <v>0</v>
      </c>
      <c r="E7" s="2"/>
      <c r="F7" s="2">
        <v>0</v>
      </c>
      <c r="G7" s="2"/>
      <c r="H7" s="2"/>
      <c r="I7" s="2" t="s">
        <v>150</v>
      </c>
      <c r="J7" s="2"/>
      <c r="K7" s="2"/>
    </row>
    <row r="8" ht="27.5" customHeight="1" spans="1:11">
      <c r="A8" s="2" t="s">
        <v>127</v>
      </c>
      <c r="B8" s="2"/>
      <c r="C8" s="2"/>
      <c r="D8" s="2"/>
      <c r="E8" s="2"/>
      <c r="F8" s="2"/>
      <c r="G8" s="2"/>
      <c r="H8" s="2"/>
      <c r="I8" s="2" t="s">
        <v>150</v>
      </c>
      <c r="J8" s="2"/>
      <c r="K8" s="2"/>
    </row>
    <row r="9" ht="27.5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27.5" customHeight="1" spans="1:11">
      <c r="A10" s="5"/>
      <c r="B10" s="6" t="s">
        <v>226</v>
      </c>
      <c r="C10" s="6"/>
      <c r="D10" s="6"/>
      <c r="E10" s="6"/>
      <c r="F10" s="6" t="s">
        <v>227</v>
      </c>
      <c r="G10" s="6"/>
      <c r="H10" s="6"/>
      <c r="I10" s="6"/>
      <c r="J10" s="6"/>
      <c r="K10" s="6"/>
    </row>
    <row r="11" ht="27.5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7.5" customHeight="1" spans="1:11">
      <c r="A12" s="8" t="s">
        <v>158</v>
      </c>
      <c r="B12" s="9" t="s">
        <v>159</v>
      </c>
      <c r="C12" s="9"/>
      <c r="D12" s="10" t="s">
        <v>211</v>
      </c>
      <c r="E12" s="10"/>
      <c r="F12" s="9" t="s">
        <v>161</v>
      </c>
      <c r="G12" s="11"/>
      <c r="H12" s="9" t="s">
        <v>228</v>
      </c>
      <c r="I12" s="9"/>
      <c r="J12" s="10"/>
      <c r="K12" s="10"/>
    </row>
    <row r="13" ht="27.5" customHeight="1" spans="1:11">
      <c r="A13" s="8" t="s">
        <v>158</v>
      </c>
      <c r="B13" s="9" t="s">
        <v>159</v>
      </c>
      <c r="C13" s="9"/>
      <c r="D13" s="10" t="s">
        <v>229</v>
      </c>
      <c r="E13" s="10"/>
      <c r="F13" s="9" t="s">
        <v>80</v>
      </c>
      <c r="G13" s="9"/>
      <c r="H13" s="9">
        <v>7.14</v>
      </c>
      <c r="I13" s="9"/>
      <c r="J13" s="10"/>
      <c r="K13" s="10"/>
    </row>
    <row r="14" ht="27.5" customHeight="1" spans="1:11">
      <c r="A14" s="8" t="s">
        <v>158</v>
      </c>
      <c r="B14" s="9" t="s">
        <v>167</v>
      </c>
      <c r="C14" s="9"/>
      <c r="D14" s="10" t="s">
        <v>212</v>
      </c>
      <c r="E14" s="10"/>
      <c r="F14" s="9" t="s">
        <v>161</v>
      </c>
      <c r="G14" s="11"/>
      <c r="H14" s="9" t="s">
        <v>230</v>
      </c>
      <c r="I14" s="9"/>
      <c r="J14" s="10"/>
      <c r="K14" s="10"/>
    </row>
    <row r="15" ht="27.5" customHeight="1" spans="1:11">
      <c r="A15" s="8" t="s">
        <v>158</v>
      </c>
      <c r="B15" s="9" t="s">
        <v>174</v>
      </c>
      <c r="C15" s="9"/>
      <c r="D15" s="10" t="s">
        <v>231</v>
      </c>
      <c r="E15" s="10"/>
      <c r="F15" s="9" t="s">
        <v>161</v>
      </c>
      <c r="G15" s="11"/>
      <c r="H15" s="9" t="s">
        <v>230</v>
      </c>
      <c r="I15" s="9"/>
      <c r="J15" s="10"/>
      <c r="K15" s="10"/>
    </row>
    <row r="16" ht="27.5" customHeight="1" spans="1:11">
      <c r="A16" s="8" t="s">
        <v>158</v>
      </c>
      <c r="B16" s="9" t="s">
        <v>174</v>
      </c>
      <c r="C16" s="9"/>
      <c r="D16" s="10" t="s">
        <v>214</v>
      </c>
      <c r="E16" s="10"/>
      <c r="F16" s="9" t="s">
        <v>80</v>
      </c>
      <c r="G16" s="9"/>
      <c r="H16" s="9" t="s">
        <v>230</v>
      </c>
      <c r="I16" s="9"/>
      <c r="J16" s="10"/>
      <c r="K16" s="10"/>
    </row>
    <row r="17" ht="27.5" customHeight="1" spans="1:11">
      <c r="A17" s="8" t="s">
        <v>158</v>
      </c>
      <c r="B17" s="9" t="s">
        <v>176</v>
      </c>
      <c r="C17" s="9"/>
      <c r="D17" s="10" t="s">
        <v>215</v>
      </c>
      <c r="E17" s="10"/>
      <c r="F17" s="9" t="s">
        <v>161</v>
      </c>
      <c r="G17" s="11"/>
      <c r="H17" s="9" t="s">
        <v>230</v>
      </c>
      <c r="I17" s="9"/>
      <c r="J17" s="10"/>
      <c r="K17" s="10"/>
    </row>
    <row r="18" ht="27.5" customHeight="1" spans="1:11">
      <c r="A18" s="8" t="s">
        <v>158</v>
      </c>
      <c r="B18" s="9" t="s">
        <v>176</v>
      </c>
      <c r="C18" s="9"/>
      <c r="D18" s="10" t="s">
        <v>177</v>
      </c>
      <c r="E18" s="10"/>
      <c r="F18" s="9" t="s">
        <v>178</v>
      </c>
      <c r="G18" s="9"/>
      <c r="H18" s="9" t="s">
        <v>230</v>
      </c>
      <c r="I18" s="9"/>
      <c r="J18" s="10"/>
      <c r="K18" s="10"/>
    </row>
    <row r="19" ht="27.5" customHeight="1" spans="1:11">
      <c r="A19" s="8" t="s">
        <v>179</v>
      </c>
      <c r="B19" s="9" t="s">
        <v>180</v>
      </c>
      <c r="C19" s="9"/>
      <c r="D19" s="10" t="s">
        <v>218</v>
      </c>
      <c r="E19" s="10"/>
      <c r="F19" s="9" t="s">
        <v>184</v>
      </c>
      <c r="G19" s="9"/>
      <c r="H19" s="9" t="s">
        <v>232</v>
      </c>
      <c r="I19" s="9"/>
      <c r="J19" s="10"/>
      <c r="K19" s="10"/>
    </row>
    <row r="20" ht="27.5" customHeight="1" spans="1:11">
      <c r="A20" s="8" t="s">
        <v>179</v>
      </c>
      <c r="B20" s="9" t="s">
        <v>185</v>
      </c>
      <c r="C20" s="9"/>
      <c r="D20" s="10" t="s">
        <v>219</v>
      </c>
      <c r="E20" s="10"/>
      <c r="F20" s="9" t="s">
        <v>220</v>
      </c>
      <c r="G20" s="9"/>
      <c r="H20" s="9" t="s">
        <v>232</v>
      </c>
      <c r="I20" s="9"/>
      <c r="J20" s="10"/>
      <c r="K20" s="10"/>
    </row>
    <row r="21" ht="27.5" customHeight="1" spans="1:11">
      <c r="A21" s="8" t="s">
        <v>179</v>
      </c>
      <c r="B21" s="9" t="s">
        <v>190</v>
      </c>
      <c r="C21" s="9"/>
      <c r="D21" s="10" t="s">
        <v>221</v>
      </c>
      <c r="E21" s="10"/>
      <c r="F21" s="9" t="s">
        <v>222</v>
      </c>
      <c r="G21" s="9"/>
      <c r="H21" s="9" t="s">
        <v>232</v>
      </c>
      <c r="I21" s="9"/>
      <c r="J21" s="10"/>
      <c r="K21" s="10"/>
    </row>
    <row r="22" ht="27.5" customHeight="1" spans="1:11">
      <c r="A22" s="8" t="s">
        <v>179</v>
      </c>
      <c r="B22" s="9" t="s">
        <v>194</v>
      </c>
      <c r="C22" s="9"/>
      <c r="D22" s="10" t="s">
        <v>195</v>
      </c>
      <c r="E22" s="10"/>
      <c r="F22" s="9" t="s">
        <v>196</v>
      </c>
      <c r="G22" s="9"/>
      <c r="H22" s="9" t="s">
        <v>232</v>
      </c>
      <c r="I22" s="9"/>
      <c r="J22" s="10"/>
      <c r="K22" s="10"/>
    </row>
    <row r="23" ht="27.5" customHeight="1" spans="1:11">
      <c r="A23" s="8" t="s">
        <v>197</v>
      </c>
      <c r="B23" s="9" t="s">
        <v>197</v>
      </c>
      <c r="C23" s="9"/>
      <c r="D23" s="10" t="s">
        <v>224</v>
      </c>
      <c r="E23" s="10"/>
      <c r="F23" s="9" t="s">
        <v>225</v>
      </c>
      <c r="G23" s="11"/>
      <c r="H23" s="9" t="s">
        <v>148</v>
      </c>
      <c r="I23" s="9"/>
      <c r="J23" s="10"/>
      <c r="K23" s="10"/>
    </row>
    <row r="24" ht="27.5" customHeight="1" spans="1:11">
      <c r="A24" s="12" t="s">
        <v>199</v>
      </c>
      <c r="B24" s="12"/>
      <c r="C24" s="12"/>
      <c r="D24" s="12"/>
      <c r="E24" s="12"/>
      <c r="F24" s="12"/>
      <c r="G24" s="12"/>
      <c r="H24" s="13" t="s">
        <v>233</v>
      </c>
      <c r="I24" s="8"/>
      <c r="J24" s="8"/>
      <c r="K24" s="8"/>
    </row>
    <row r="25" ht="27.5" customHeight="1" spans="1:11">
      <c r="A25" s="14" t="s">
        <v>200</v>
      </c>
      <c r="B25" s="15" t="s">
        <v>201</v>
      </c>
      <c r="C25" s="15"/>
      <c r="D25" s="15"/>
      <c r="E25" s="15"/>
      <c r="F25" s="15"/>
      <c r="G25" s="15"/>
      <c r="H25" s="15"/>
      <c r="I25" s="15"/>
      <c r="J25" s="15"/>
      <c r="K25" s="15"/>
    </row>
    <row r="26" spans="1:11">
      <c r="A26" s="16" t="s">
        <v>202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49.5" customHeight="1" spans="1:11">
      <c r="A27" s="16" t="s">
        <v>203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53.5" customHeight="1" spans="1:11">
      <c r="A28" s="16" t="s">
        <v>204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</sheetData>
  <mergeCells count="70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B14:C14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B19:C19"/>
    <mergeCell ref="D19:E19"/>
    <mergeCell ref="J19:K19"/>
    <mergeCell ref="B20:C20"/>
    <mergeCell ref="D20:E20"/>
    <mergeCell ref="J20:K20"/>
    <mergeCell ref="B21:C21"/>
    <mergeCell ref="D21:E21"/>
    <mergeCell ref="J21:K21"/>
    <mergeCell ref="B22:C22"/>
    <mergeCell ref="D22:E22"/>
    <mergeCell ref="J22:K22"/>
    <mergeCell ref="B23:C23"/>
    <mergeCell ref="D23:E23"/>
    <mergeCell ref="J23:K23"/>
    <mergeCell ref="A24:G24"/>
    <mergeCell ref="J24:K24"/>
    <mergeCell ref="B25:K25"/>
    <mergeCell ref="A26:K26"/>
    <mergeCell ref="A27:K27"/>
    <mergeCell ref="A28:K28"/>
    <mergeCell ref="A9:A10"/>
    <mergeCell ref="A12:A18"/>
    <mergeCell ref="A19:A22"/>
    <mergeCell ref="B12:C13"/>
    <mergeCell ref="B15:C16"/>
    <mergeCell ref="B17:C18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P8" sqref="P8"/>
    </sheetView>
  </sheetViews>
  <sheetFormatPr defaultColWidth="9" defaultRowHeight="13.5"/>
  <cols>
    <col min="1" max="1" width="14.8166666666667" customWidth="1"/>
    <col min="8" max="8" width="11.3583333333333" customWidth="1"/>
    <col min="14" max="14" width="14.55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5.5" customHeight="1" spans="1:12">
      <c r="A2" s="2" t="s">
        <v>139</v>
      </c>
      <c r="B2" s="2" t="s">
        <v>132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5.5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21</v>
      </c>
      <c r="G3" s="2"/>
      <c r="H3" s="2"/>
      <c r="I3" s="2"/>
      <c r="J3" s="2"/>
      <c r="K3" s="2"/>
    </row>
    <row r="4" ht="25.5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5.5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</row>
    <row r="6" ht="25.5" customHeight="1" spans="1:11">
      <c r="A6" s="2" t="s">
        <v>147</v>
      </c>
      <c r="B6" s="2"/>
      <c r="C6" s="2"/>
      <c r="D6" s="2"/>
      <c r="E6" s="2"/>
      <c r="F6" s="2"/>
      <c r="G6" s="2"/>
      <c r="H6" s="4">
        <v>1</v>
      </c>
      <c r="I6" s="2" t="s">
        <v>148</v>
      </c>
      <c r="J6" s="2"/>
      <c r="K6" s="2"/>
    </row>
    <row r="7" ht="25.5" customHeight="1" spans="1:11">
      <c r="A7" s="2" t="s">
        <v>149</v>
      </c>
      <c r="B7" s="2"/>
      <c r="C7" s="2"/>
      <c r="D7" s="2"/>
      <c r="E7" s="2"/>
      <c r="F7" s="2"/>
      <c r="G7" s="2"/>
      <c r="H7" s="4">
        <v>1</v>
      </c>
      <c r="I7" s="2" t="s">
        <v>150</v>
      </c>
      <c r="J7" s="2"/>
      <c r="K7" s="2"/>
    </row>
    <row r="8" ht="25.5" customHeight="1" spans="1:11">
      <c r="A8" s="2" t="s">
        <v>127</v>
      </c>
      <c r="B8" s="2"/>
      <c r="C8" s="2" t="s">
        <v>151</v>
      </c>
      <c r="D8" s="2" t="s">
        <v>151</v>
      </c>
      <c r="E8" s="2"/>
      <c r="F8" s="2" t="s">
        <v>151</v>
      </c>
      <c r="G8" s="2"/>
      <c r="H8" s="2"/>
      <c r="I8" s="2" t="s">
        <v>150</v>
      </c>
      <c r="J8" s="2"/>
      <c r="K8" s="2"/>
    </row>
    <row r="9" ht="25.5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25.5" customHeight="1" spans="1:11">
      <c r="A10" s="5"/>
      <c r="B10" s="6" t="s">
        <v>234</v>
      </c>
      <c r="C10" s="6"/>
      <c r="D10" s="6"/>
      <c r="E10" s="6"/>
      <c r="F10" s="6" t="s">
        <v>235</v>
      </c>
      <c r="G10" s="6"/>
      <c r="H10" s="6"/>
      <c r="I10" s="6"/>
      <c r="J10" s="6"/>
      <c r="K10" s="6"/>
    </row>
    <row r="11" ht="25.5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5.5" customHeight="1" spans="1:11">
      <c r="A12" s="8" t="s">
        <v>158</v>
      </c>
      <c r="B12" s="9" t="s">
        <v>159</v>
      </c>
      <c r="C12" s="9"/>
      <c r="D12" s="10" t="s">
        <v>211</v>
      </c>
      <c r="E12" s="10"/>
      <c r="F12" s="9" t="s">
        <v>161</v>
      </c>
      <c r="G12" s="21"/>
      <c r="H12" s="9" t="s">
        <v>148</v>
      </c>
      <c r="I12" s="9"/>
      <c r="J12" s="10"/>
      <c r="K12" s="10"/>
    </row>
    <row r="13" ht="25.5" customHeight="1" spans="1:11">
      <c r="A13" s="8" t="s">
        <v>158</v>
      </c>
      <c r="B13" s="9" t="s">
        <v>159</v>
      </c>
      <c r="C13" s="9"/>
      <c r="D13" s="10" t="s">
        <v>229</v>
      </c>
      <c r="E13" s="10"/>
      <c r="F13" s="9" t="s">
        <v>80</v>
      </c>
      <c r="G13" s="9"/>
      <c r="H13" s="9" t="s">
        <v>148</v>
      </c>
      <c r="I13" s="9"/>
      <c r="J13" s="10"/>
      <c r="K13" s="10"/>
    </row>
    <row r="14" ht="25.5" customHeight="1" spans="1:11">
      <c r="A14" s="8" t="s">
        <v>158</v>
      </c>
      <c r="B14" s="9" t="s">
        <v>167</v>
      </c>
      <c r="C14" s="9"/>
      <c r="D14" s="10" t="s">
        <v>212</v>
      </c>
      <c r="E14" s="10"/>
      <c r="F14" s="9" t="s">
        <v>161</v>
      </c>
      <c r="G14" s="9"/>
      <c r="H14" s="9" t="s">
        <v>148</v>
      </c>
      <c r="I14" s="9"/>
      <c r="J14" s="10"/>
      <c r="K14" s="10"/>
    </row>
    <row r="15" ht="25.5" customHeight="1" spans="1:11">
      <c r="A15" s="8" t="s">
        <v>158</v>
      </c>
      <c r="B15" s="9" t="s">
        <v>174</v>
      </c>
      <c r="C15" s="9"/>
      <c r="D15" s="10" t="s">
        <v>236</v>
      </c>
      <c r="E15" s="10"/>
      <c r="F15" s="9" t="s">
        <v>80</v>
      </c>
      <c r="G15" s="9"/>
      <c r="H15" s="9" t="s">
        <v>148</v>
      </c>
      <c r="I15" s="9"/>
      <c r="J15" s="10"/>
      <c r="K15" s="10"/>
    </row>
    <row r="16" ht="25.5" customHeight="1" spans="1:11">
      <c r="A16" s="8" t="s">
        <v>158</v>
      </c>
      <c r="B16" s="9" t="s">
        <v>176</v>
      </c>
      <c r="C16" s="9"/>
      <c r="D16" s="10" t="s">
        <v>177</v>
      </c>
      <c r="E16" s="10"/>
      <c r="F16" s="9" t="s">
        <v>178</v>
      </c>
      <c r="G16" s="9"/>
      <c r="H16" s="9" t="s">
        <v>148</v>
      </c>
      <c r="I16" s="9"/>
      <c r="J16" s="10"/>
      <c r="K16" s="10"/>
    </row>
    <row r="17" ht="25.5" customHeight="1" spans="1:11">
      <c r="A17" s="8" t="s">
        <v>179</v>
      </c>
      <c r="B17" s="9" t="s">
        <v>180</v>
      </c>
      <c r="C17" s="9"/>
      <c r="D17" s="10" t="s">
        <v>218</v>
      </c>
      <c r="E17" s="10"/>
      <c r="F17" s="9" t="s">
        <v>184</v>
      </c>
      <c r="G17" s="9"/>
      <c r="H17" s="9" t="s">
        <v>232</v>
      </c>
      <c r="I17" s="9"/>
      <c r="J17" s="10"/>
      <c r="K17" s="10"/>
    </row>
    <row r="18" ht="25.5" customHeight="1" spans="1:11">
      <c r="A18" s="8" t="s">
        <v>179</v>
      </c>
      <c r="B18" s="9" t="s">
        <v>185</v>
      </c>
      <c r="C18" s="9"/>
      <c r="D18" s="10" t="s">
        <v>237</v>
      </c>
      <c r="E18" s="10"/>
      <c r="F18" s="9" t="s">
        <v>238</v>
      </c>
      <c r="G18" s="9"/>
      <c r="H18" s="9" t="s">
        <v>232</v>
      </c>
      <c r="I18" s="9"/>
      <c r="J18" s="10"/>
      <c r="K18" s="10"/>
    </row>
    <row r="19" ht="25.5" customHeight="1" spans="1:11">
      <c r="A19" s="8" t="s">
        <v>179</v>
      </c>
      <c r="B19" s="9" t="s">
        <v>190</v>
      </c>
      <c r="C19" s="9"/>
      <c r="D19" s="10" t="s">
        <v>221</v>
      </c>
      <c r="E19" s="10"/>
      <c r="F19" s="9" t="s">
        <v>222</v>
      </c>
      <c r="G19" s="9"/>
      <c r="H19" s="9" t="s">
        <v>232</v>
      </c>
      <c r="I19" s="9"/>
      <c r="J19" s="10"/>
      <c r="K19" s="10"/>
    </row>
    <row r="20" ht="25.5" customHeight="1" spans="1:11">
      <c r="A20" s="8" t="s">
        <v>179</v>
      </c>
      <c r="B20" s="9" t="s">
        <v>194</v>
      </c>
      <c r="C20" s="9"/>
      <c r="D20" s="10" t="s">
        <v>239</v>
      </c>
      <c r="E20" s="10"/>
      <c r="F20" s="9" t="s">
        <v>240</v>
      </c>
      <c r="G20" s="9"/>
      <c r="H20" s="9" t="s">
        <v>232</v>
      </c>
      <c r="I20" s="9"/>
      <c r="J20" s="10"/>
      <c r="K20" s="10"/>
    </row>
    <row r="21" ht="25.5" customHeight="1" spans="1:11">
      <c r="A21" s="8" t="s">
        <v>197</v>
      </c>
      <c r="B21" s="9" t="s">
        <v>197</v>
      </c>
      <c r="C21" s="9"/>
      <c r="D21" s="10" t="s">
        <v>198</v>
      </c>
      <c r="E21" s="10"/>
      <c r="F21" s="9" t="s">
        <v>173</v>
      </c>
      <c r="G21" s="9"/>
      <c r="H21" s="9" t="s">
        <v>148</v>
      </c>
      <c r="I21" s="9"/>
      <c r="J21" s="10"/>
      <c r="K21" s="10"/>
    </row>
    <row r="22" ht="25.5" customHeight="1" spans="1:11">
      <c r="A22" s="12" t="s">
        <v>199</v>
      </c>
      <c r="B22" s="12"/>
      <c r="C22" s="12"/>
      <c r="D22" s="12"/>
      <c r="E22" s="12"/>
      <c r="F22" s="12"/>
      <c r="G22" s="12"/>
      <c r="H22" s="13" t="s">
        <v>233</v>
      </c>
      <c r="I22" s="8">
        <v>99</v>
      </c>
      <c r="J22" s="8"/>
      <c r="K22" s="8"/>
    </row>
    <row r="23" ht="21" customHeight="1" spans="1:11">
      <c r="A23" s="14" t="s">
        <v>200</v>
      </c>
      <c r="B23" s="15" t="s">
        <v>201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6" t="s">
        <v>202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52" customHeight="1" spans="1:11">
      <c r="A25" s="16" t="s">
        <v>203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48.5" customHeight="1" spans="1:11">
      <c r="A26" s="16" t="s">
        <v>204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</row>
  </sheetData>
  <mergeCells count="66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B14:C14"/>
    <mergeCell ref="D14:E14"/>
    <mergeCell ref="J14:K14"/>
    <mergeCell ref="B15:C15"/>
    <mergeCell ref="D15:E15"/>
    <mergeCell ref="J15:K15"/>
    <mergeCell ref="B16:C16"/>
    <mergeCell ref="D16:E16"/>
    <mergeCell ref="J16:K16"/>
    <mergeCell ref="B17:C17"/>
    <mergeCell ref="D17:E17"/>
    <mergeCell ref="J17:K17"/>
    <mergeCell ref="B18:C18"/>
    <mergeCell ref="D18:E18"/>
    <mergeCell ref="J18:K18"/>
    <mergeCell ref="B19:C19"/>
    <mergeCell ref="D19:E19"/>
    <mergeCell ref="J19:K19"/>
    <mergeCell ref="B20:C20"/>
    <mergeCell ref="D20:E20"/>
    <mergeCell ref="J20:K20"/>
    <mergeCell ref="B21:C21"/>
    <mergeCell ref="D21:E21"/>
    <mergeCell ref="J21:K21"/>
    <mergeCell ref="A22:G22"/>
    <mergeCell ref="J22:K22"/>
    <mergeCell ref="B23:K23"/>
    <mergeCell ref="A24:K24"/>
    <mergeCell ref="A25:K25"/>
    <mergeCell ref="A26:K26"/>
    <mergeCell ref="A9:A10"/>
    <mergeCell ref="A12:A16"/>
    <mergeCell ref="A17:A20"/>
    <mergeCell ref="B12:C13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opLeftCell="A5" workbookViewId="0">
      <selection activeCell="R17" sqref="R17"/>
    </sheetView>
  </sheetViews>
  <sheetFormatPr defaultColWidth="9" defaultRowHeight="13.5"/>
  <cols>
    <col min="1" max="1" width="12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5.5" customHeight="1" spans="1:12">
      <c r="A2" s="2" t="s">
        <v>139</v>
      </c>
      <c r="B2" s="2" t="s">
        <v>133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5.5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21</v>
      </c>
      <c r="G3" s="2"/>
      <c r="H3" s="2"/>
      <c r="I3" s="2"/>
      <c r="J3" s="2"/>
      <c r="K3" s="2"/>
    </row>
    <row r="4" ht="25.5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5.5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</row>
    <row r="6" ht="25.5" customHeight="1" spans="1:11">
      <c r="A6" s="2" t="s">
        <v>147</v>
      </c>
      <c r="B6" s="2"/>
      <c r="C6" s="2">
        <v>524.8264</v>
      </c>
      <c r="D6" s="2">
        <v>524.8264</v>
      </c>
      <c r="E6" s="2"/>
      <c r="F6" s="2">
        <v>524.8264</v>
      </c>
      <c r="G6" s="2"/>
      <c r="H6" s="4">
        <v>1</v>
      </c>
      <c r="I6" s="2" t="s">
        <v>148</v>
      </c>
      <c r="J6" s="2"/>
      <c r="K6" s="2">
        <v>10</v>
      </c>
    </row>
    <row r="7" ht="25.5" customHeight="1" spans="1:11">
      <c r="A7" s="2" t="s">
        <v>149</v>
      </c>
      <c r="B7" s="2"/>
      <c r="C7" s="2">
        <v>524.8264</v>
      </c>
      <c r="D7" s="2">
        <v>524.8264</v>
      </c>
      <c r="E7" s="2"/>
      <c r="F7" s="2">
        <v>524.8264</v>
      </c>
      <c r="G7" s="2"/>
      <c r="H7" s="4">
        <v>1</v>
      </c>
      <c r="I7" s="2" t="s">
        <v>150</v>
      </c>
      <c r="J7" s="2"/>
      <c r="K7" s="2"/>
    </row>
    <row r="8" ht="25.5" customHeight="1" spans="1:11">
      <c r="A8" s="2" t="s">
        <v>127</v>
      </c>
      <c r="B8" s="2"/>
      <c r="C8" s="2" t="s">
        <v>151</v>
      </c>
      <c r="D8" s="2" t="s">
        <v>151</v>
      </c>
      <c r="E8" s="2"/>
      <c r="F8" s="2" t="s">
        <v>151</v>
      </c>
      <c r="G8" s="2"/>
      <c r="H8" s="2"/>
      <c r="I8" s="2" t="s">
        <v>150</v>
      </c>
      <c r="J8" s="2"/>
      <c r="K8" s="2"/>
    </row>
    <row r="9" ht="25.5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25.5" customHeight="1" spans="1:11">
      <c r="A10" s="5"/>
      <c r="B10" s="6" t="s">
        <v>241</v>
      </c>
      <c r="C10" s="6"/>
      <c r="D10" s="6"/>
      <c r="E10" s="6"/>
      <c r="F10" s="6" t="s">
        <v>241</v>
      </c>
      <c r="G10" s="6"/>
      <c r="H10" s="6"/>
      <c r="I10" s="6"/>
      <c r="J10" s="6"/>
      <c r="K10" s="6"/>
    </row>
    <row r="11" ht="25.5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5.5" customHeight="1" spans="1:11">
      <c r="A12" s="8" t="s">
        <v>158</v>
      </c>
      <c r="B12" s="9" t="s">
        <v>159</v>
      </c>
      <c r="C12" s="9"/>
      <c r="D12" s="10" t="s">
        <v>242</v>
      </c>
      <c r="E12" s="10"/>
      <c r="F12" s="9" t="s">
        <v>243</v>
      </c>
      <c r="G12" s="9" t="s">
        <v>244</v>
      </c>
      <c r="H12" s="9" t="s">
        <v>228</v>
      </c>
      <c r="I12" s="9">
        <v>7.16</v>
      </c>
      <c r="J12" s="10"/>
      <c r="K12" s="10"/>
    </row>
    <row r="13" ht="25.5" customHeight="1" spans="1:11">
      <c r="A13" s="8" t="s">
        <v>158</v>
      </c>
      <c r="B13" s="9" t="s">
        <v>159</v>
      </c>
      <c r="C13" s="9"/>
      <c r="D13" s="10" t="s">
        <v>229</v>
      </c>
      <c r="E13" s="10"/>
      <c r="F13" s="9" t="s">
        <v>80</v>
      </c>
      <c r="G13" s="9" t="s">
        <v>80</v>
      </c>
      <c r="H13" s="9" t="s">
        <v>230</v>
      </c>
      <c r="I13" s="9">
        <v>7.14</v>
      </c>
      <c r="J13" s="10"/>
      <c r="K13" s="10"/>
    </row>
    <row r="14" ht="25.5" customHeight="1" spans="1:11">
      <c r="A14" s="8" t="s">
        <v>158</v>
      </c>
      <c r="B14" s="9" t="s">
        <v>167</v>
      </c>
      <c r="C14" s="9"/>
      <c r="D14" s="10" t="s">
        <v>168</v>
      </c>
      <c r="E14" s="10"/>
      <c r="F14" s="9" t="s">
        <v>245</v>
      </c>
      <c r="G14" s="9">
        <v>93</v>
      </c>
      <c r="H14" s="9" t="s">
        <v>230</v>
      </c>
      <c r="I14" s="9">
        <v>7</v>
      </c>
      <c r="J14" s="10"/>
      <c r="K14" s="10"/>
    </row>
    <row r="15" ht="25.5" customHeight="1" spans="1:11">
      <c r="A15" s="8" t="s">
        <v>158</v>
      </c>
      <c r="B15" s="9" t="s">
        <v>167</v>
      </c>
      <c r="C15" s="9"/>
      <c r="D15" s="10" t="s">
        <v>170</v>
      </c>
      <c r="E15" s="10"/>
      <c r="F15" s="9" t="s">
        <v>246</v>
      </c>
      <c r="G15" s="9">
        <v>91</v>
      </c>
      <c r="H15" s="9" t="s">
        <v>230</v>
      </c>
      <c r="I15" s="9">
        <v>7</v>
      </c>
      <c r="J15" s="10"/>
      <c r="K15" s="10"/>
    </row>
    <row r="16" ht="25.5" customHeight="1" spans="1:11">
      <c r="A16" s="8" t="s">
        <v>158</v>
      </c>
      <c r="B16" s="9" t="s">
        <v>174</v>
      </c>
      <c r="C16" s="9"/>
      <c r="D16" s="10" t="s">
        <v>175</v>
      </c>
      <c r="E16" s="10"/>
      <c r="F16" s="9" t="s">
        <v>80</v>
      </c>
      <c r="G16" s="9" t="s">
        <v>80</v>
      </c>
      <c r="H16" s="9" t="s">
        <v>230</v>
      </c>
      <c r="I16" s="9">
        <v>7.14</v>
      </c>
      <c r="J16" s="10"/>
      <c r="K16" s="10"/>
    </row>
    <row r="17" ht="25.5" customHeight="1" spans="1:11">
      <c r="A17" s="8" t="s">
        <v>158</v>
      </c>
      <c r="B17" s="9" t="s">
        <v>174</v>
      </c>
      <c r="C17" s="9"/>
      <c r="D17" s="10" t="s">
        <v>247</v>
      </c>
      <c r="E17" s="10"/>
      <c r="F17" s="9" t="s">
        <v>80</v>
      </c>
      <c r="G17" s="9" t="s">
        <v>80</v>
      </c>
      <c r="H17" s="9" t="s">
        <v>230</v>
      </c>
      <c r="I17" s="9">
        <v>7.14</v>
      </c>
      <c r="J17" s="10"/>
      <c r="K17" s="10"/>
    </row>
    <row r="18" ht="25.5" customHeight="1" spans="1:11">
      <c r="A18" s="8" t="s">
        <v>158</v>
      </c>
      <c r="B18" s="9" t="s">
        <v>176</v>
      </c>
      <c r="C18" s="9"/>
      <c r="D18" s="10" t="s">
        <v>177</v>
      </c>
      <c r="E18" s="10"/>
      <c r="F18" s="9" t="s">
        <v>178</v>
      </c>
      <c r="G18" s="9" t="s">
        <v>248</v>
      </c>
      <c r="H18" s="9" t="s">
        <v>230</v>
      </c>
      <c r="I18" s="9">
        <v>7.14</v>
      </c>
      <c r="J18" s="10"/>
      <c r="K18" s="10"/>
    </row>
    <row r="19" ht="25.5" customHeight="1" spans="1:11">
      <c r="A19" s="8" t="s">
        <v>179</v>
      </c>
      <c r="B19" s="9" t="s">
        <v>180</v>
      </c>
      <c r="C19" s="9"/>
      <c r="D19" s="10" t="s">
        <v>249</v>
      </c>
      <c r="E19" s="10"/>
      <c r="F19" s="9" t="s">
        <v>184</v>
      </c>
      <c r="G19" s="9" t="s">
        <v>184</v>
      </c>
      <c r="H19" s="9" t="s">
        <v>250</v>
      </c>
      <c r="I19" s="9">
        <v>5</v>
      </c>
      <c r="J19" s="10"/>
      <c r="K19" s="10"/>
    </row>
    <row r="20" ht="25.5" customHeight="1" spans="1:11">
      <c r="A20" s="8" t="s">
        <v>179</v>
      </c>
      <c r="B20" s="9" t="s">
        <v>185</v>
      </c>
      <c r="C20" s="9"/>
      <c r="D20" s="10" t="s">
        <v>251</v>
      </c>
      <c r="E20" s="10"/>
      <c r="F20" s="9" t="s">
        <v>252</v>
      </c>
      <c r="G20" s="9" t="s">
        <v>252</v>
      </c>
      <c r="H20" s="9" t="s">
        <v>250</v>
      </c>
      <c r="I20" s="9">
        <v>5</v>
      </c>
      <c r="J20" s="10"/>
      <c r="K20" s="10"/>
    </row>
    <row r="21" ht="25.5" customHeight="1" spans="1:11">
      <c r="A21" s="8" t="s">
        <v>179</v>
      </c>
      <c r="B21" s="9" t="s">
        <v>185</v>
      </c>
      <c r="C21" s="9"/>
      <c r="D21" s="10" t="s">
        <v>253</v>
      </c>
      <c r="E21" s="10"/>
      <c r="F21" s="9" t="s">
        <v>220</v>
      </c>
      <c r="G21" s="9" t="s">
        <v>220</v>
      </c>
      <c r="H21" s="9" t="s">
        <v>250</v>
      </c>
      <c r="I21" s="9">
        <v>5</v>
      </c>
      <c r="J21" s="10"/>
      <c r="K21" s="10"/>
    </row>
    <row r="22" ht="25.5" customHeight="1" spans="1:11">
      <c r="A22" s="8" t="s">
        <v>179</v>
      </c>
      <c r="B22" s="9" t="s">
        <v>190</v>
      </c>
      <c r="C22" s="9"/>
      <c r="D22" s="10" t="s">
        <v>191</v>
      </c>
      <c r="E22" s="10"/>
      <c r="F22" s="9" t="s">
        <v>161</v>
      </c>
      <c r="G22" s="11">
        <v>1</v>
      </c>
      <c r="H22" s="9" t="s">
        <v>250</v>
      </c>
      <c r="I22" s="9">
        <v>5</v>
      </c>
      <c r="J22" s="10"/>
      <c r="K22" s="10"/>
    </row>
    <row r="23" ht="25.5" customHeight="1" spans="1:11">
      <c r="A23" s="8" t="s">
        <v>179</v>
      </c>
      <c r="B23" s="9" t="s">
        <v>190</v>
      </c>
      <c r="C23" s="9"/>
      <c r="D23" s="10" t="s">
        <v>193</v>
      </c>
      <c r="E23" s="10"/>
      <c r="F23" s="9" t="s">
        <v>254</v>
      </c>
      <c r="G23" s="11">
        <v>0.95</v>
      </c>
      <c r="H23" s="9" t="s">
        <v>250</v>
      </c>
      <c r="I23" s="9">
        <v>5</v>
      </c>
      <c r="J23" s="10"/>
      <c r="K23" s="10"/>
    </row>
    <row r="24" ht="25.5" customHeight="1" spans="1:11">
      <c r="A24" s="8" t="s">
        <v>179</v>
      </c>
      <c r="B24" s="9" t="s">
        <v>194</v>
      </c>
      <c r="C24" s="9"/>
      <c r="D24" s="10" t="s">
        <v>195</v>
      </c>
      <c r="E24" s="10"/>
      <c r="F24" s="9" t="s">
        <v>196</v>
      </c>
      <c r="G24" s="9" t="s">
        <v>196</v>
      </c>
      <c r="H24" s="9" t="s">
        <v>250</v>
      </c>
      <c r="I24" s="9">
        <v>5</v>
      </c>
      <c r="J24" s="10"/>
      <c r="K24" s="10"/>
    </row>
    <row r="25" ht="25.5" customHeight="1" spans="1:11">
      <c r="A25" s="8" t="s">
        <v>197</v>
      </c>
      <c r="B25" s="9" t="s">
        <v>197</v>
      </c>
      <c r="C25" s="9"/>
      <c r="D25" s="10" t="s">
        <v>198</v>
      </c>
      <c r="E25" s="10"/>
      <c r="F25" s="9" t="s">
        <v>173</v>
      </c>
      <c r="G25" s="11">
        <v>0.75</v>
      </c>
      <c r="H25" s="9" t="s">
        <v>148</v>
      </c>
      <c r="I25" s="9">
        <v>10</v>
      </c>
      <c r="J25" s="10"/>
      <c r="K25" s="10"/>
    </row>
    <row r="26" ht="25.5" customHeight="1" spans="1:11">
      <c r="A26" s="12" t="s">
        <v>199</v>
      </c>
      <c r="B26" s="12"/>
      <c r="C26" s="12"/>
      <c r="D26" s="12"/>
      <c r="E26" s="12"/>
      <c r="F26" s="12"/>
      <c r="G26" s="12"/>
      <c r="H26" s="13" t="s">
        <v>255</v>
      </c>
      <c r="I26" s="8">
        <f>SUM(I12:I25)</f>
        <v>89.72</v>
      </c>
      <c r="J26" s="8"/>
      <c r="K26" s="8"/>
    </row>
    <row r="27" ht="25.5" customHeight="1" spans="1:11">
      <c r="A27" s="14" t="s">
        <v>200</v>
      </c>
      <c r="B27" s="15" t="s">
        <v>201</v>
      </c>
      <c r="C27" s="15"/>
      <c r="D27" s="15"/>
      <c r="E27" s="15"/>
      <c r="F27" s="15"/>
      <c r="G27" s="15"/>
      <c r="H27" s="15"/>
      <c r="I27" s="15"/>
      <c r="J27" s="15"/>
      <c r="K27" s="15"/>
    </row>
    <row r="28" spans="1:11">
      <c r="A28" s="16" t="s">
        <v>202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50.5" customHeight="1" spans="1:11">
      <c r="A29" s="16" t="s">
        <v>203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58" customHeight="1" spans="1:11">
      <c r="A30" s="16" t="s">
        <v>204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</row>
  </sheetData>
  <mergeCells count="74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B18:C18"/>
    <mergeCell ref="D18:E18"/>
    <mergeCell ref="J18:K18"/>
    <mergeCell ref="B19:C19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B24:C24"/>
    <mergeCell ref="D24:E24"/>
    <mergeCell ref="J24:K24"/>
    <mergeCell ref="B25:C25"/>
    <mergeCell ref="D25:E25"/>
    <mergeCell ref="J25:K25"/>
    <mergeCell ref="A26:G26"/>
    <mergeCell ref="J26:K26"/>
    <mergeCell ref="B27:K27"/>
    <mergeCell ref="A28:K28"/>
    <mergeCell ref="A29:K29"/>
    <mergeCell ref="A30:K30"/>
    <mergeCell ref="A9:A10"/>
    <mergeCell ref="A12:A18"/>
    <mergeCell ref="A19:A24"/>
    <mergeCell ref="B12:C13"/>
    <mergeCell ref="B14:C15"/>
    <mergeCell ref="B16:C17"/>
    <mergeCell ref="B20:C21"/>
    <mergeCell ref="B22:C23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opLeftCell="A7" workbookViewId="0">
      <selection activeCell="M3" sqref="M3:Q6"/>
    </sheetView>
  </sheetViews>
  <sheetFormatPr defaultColWidth="9" defaultRowHeight="13.5"/>
  <cols>
    <col min="1" max="1" width="13.0916666666667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7" customHeight="1" spans="1:12">
      <c r="A2" s="2" t="s">
        <v>139</v>
      </c>
      <c r="B2" s="2" t="s">
        <v>256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7" customHeight="1" spans="1:17">
      <c r="A3" s="2" t="s">
        <v>140</v>
      </c>
      <c r="B3" s="2" t="s">
        <v>141</v>
      </c>
      <c r="C3" s="2"/>
      <c r="D3" s="2"/>
      <c r="E3" s="2" t="s">
        <v>142</v>
      </c>
      <c r="F3" s="2" t="s">
        <v>141</v>
      </c>
      <c r="G3" s="2"/>
      <c r="H3" s="2"/>
      <c r="I3" s="2"/>
      <c r="J3" s="2"/>
      <c r="K3" s="2"/>
      <c r="M3" s="19"/>
      <c r="N3" s="20"/>
      <c r="O3" s="20"/>
      <c r="P3" s="20"/>
      <c r="Q3" s="20"/>
    </row>
    <row r="4" ht="27" customHeight="1" spans="1:17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  <c r="M4" s="20"/>
      <c r="N4" s="20"/>
      <c r="O4" s="20"/>
      <c r="P4" s="20"/>
      <c r="Q4" s="20"/>
    </row>
    <row r="5" ht="27" customHeight="1" spans="1:17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  <c r="M5" s="20"/>
      <c r="N5" s="20"/>
      <c r="O5" s="20"/>
      <c r="P5" s="20"/>
      <c r="Q5" s="20"/>
    </row>
    <row r="6" ht="27" customHeight="1" spans="1:17">
      <c r="A6" s="2" t="s">
        <v>147</v>
      </c>
      <c r="B6" s="2"/>
      <c r="C6" s="2"/>
      <c r="D6" s="2"/>
      <c r="E6" s="2"/>
      <c r="F6" s="2"/>
      <c r="G6" s="2"/>
      <c r="H6" s="2"/>
      <c r="I6" s="2" t="s">
        <v>148</v>
      </c>
      <c r="J6" s="2"/>
      <c r="K6" s="2"/>
      <c r="M6" s="20"/>
      <c r="N6" s="20"/>
      <c r="O6" s="20"/>
      <c r="P6" s="20"/>
      <c r="Q6" s="20"/>
    </row>
    <row r="7" ht="27" customHeight="1" spans="1:11">
      <c r="A7" s="2" t="s">
        <v>149</v>
      </c>
      <c r="B7" s="2"/>
      <c r="C7" s="2"/>
      <c r="D7" s="2"/>
      <c r="E7" s="2"/>
      <c r="F7" s="2"/>
      <c r="G7" s="2"/>
      <c r="H7" s="2"/>
      <c r="I7" s="2" t="s">
        <v>150</v>
      </c>
      <c r="J7" s="2"/>
      <c r="K7" s="2"/>
    </row>
    <row r="8" ht="27" customHeight="1" spans="1:11">
      <c r="A8" s="2" t="s">
        <v>127</v>
      </c>
      <c r="B8" s="2"/>
      <c r="C8" s="2" t="s">
        <v>151</v>
      </c>
      <c r="D8" s="2" t="s">
        <v>151</v>
      </c>
      <c r="E8" s="2"/>
      <c r="F8" s="2" t="s">
        <v>151</v>
      </c>
      <c r="G8" s="2"/>
      <c r="H8" s="2"/>
      <c r="I8" s="2" t="s">
        <v>150</v>
      </c>
      <c r="J8" s="2"/>
      <c r="K8" s="2"/>
    </row>
    <row r="9" ht="27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27" customHeight="1" spans="1:11">
      <c r="A10" s="5"/>
      <c r="B10" s="6" t="s">
        <v>257</v>
      </c>
      <c r="C10" s="6"/>
      <c r="D10" s="6"/>
      <c r="E10" s="6"/>
      <c r="F10" s="6" t="s">
        <v>258</v>
      </c>
      <c r="G10" s="6"/>
      <c r="H10" s="6"/>
      <c r="I10" s="6"/>
      <c r="J10" s="6"/>
      <c r="K10" s="6"/>
    </row>
    <row r="11" ht="27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7" customHeight="1" spans="1:11">
      <c r="A12" s="8" t="s">
        <v>158</v>
      </c>
      <c r="B12" s="9" t="s">
        <v>159</v>
      </c>
      <c r="C12" s="9"/>
      <c r="D12" s="10" t="s">
        <v>259</v>
      </c>
      <c r="E12" s="10"/>
      <c r="F12" s="9" t="s">
        <v>260</v>
      </c>
      <c r="G12" s="9"/>
      <c r="H12" s="9" t="s">
        <v>261</v>
      </c>
      <c r="I12" s="9"/>
      <c r="J12" s="10"/>
      <c r="K12" s="10"/>
    </row>
    <row r="13" ht="27" customHeight="1" spans="1:11">
      <c r="A13" s="8" t="s">
        <v>158</v>
      </c>
      <c r="B13" s="9" t="s">
        <v>159</v>
      </c>
      <c r="C13" s="9"/>
      <c r="D13" s="10" t="s">
        <v>165</v>
      </c>
      <c r="E13" s="10"/>
      <c r="F13" s="9" t="s">
        <v>262</v>
      </c>
      <c r="G13" s="9"/>
      <c r="H13" s="9" t="s">
        <v>263</v>
      </c>
      <c r="I13" s="9"/>
      <c r="J13" s="10"/>
      <c r="K13" s="10"/>
    </row>
    <row r="14" ht="27" customHeight="1" spans="1:11">
      <c r="A14" s="8" t="s">
        <v>158</v>
      </c>
      <c r="B14" s="9" t="s">
        <v>167</v>
      </c>
      <c r="C14" s="9"/>
      <c r="D14" s="10" t="s">
        <v>264</v>
      </c>
      <c r="E14" s="10"/>
      <c r="F14" s="9" t="s">
        <v>70</v>
      </c>
      <c r="G14" s="9"/>
      <c r="H14" s="9" t="s">
        <v>263</v>
      </c>
      <c r="I14" s="9"/>
      <c r="J14" s="10"/>
      <c r="K14" s="10"/>
    </row>
    <row r="15" ht="27" customHeight="1" spans="1:11">
      <c r="A15" s="8" t="s">
        <v>158</v>
      </c>
      <c r="B15" s="9" t="s">
        <v>167</v>
      </c>
      <c r="C15" s="9"/>
      <c r="D15" s="10" t="s">
        <v>265</v>
      </c>
      <c r="E15" s="10"/>
      <c r="F15" s="9" t="s">
        <v>109</v>
      </c>
      <c r="G15" s="9"/>
      <c r="H15" s="9" t="s">
        <v>263</v>
      </c>
      <c r="I15" s="9"/>
      <c r="J15" s="10"/>
      <c r="K15" s="10"/>
    </row>
    <row r="16" ht="27" customHeight="1" spans="1:11">
      <c r="A16" s="8" t="s">
        <v>158</v>
      </c>
      <c r="B16" s="9" t="s">
        <v>174</v>
      </c>
      <c r="C16" s="9"/>
      <c r="D16" s="10" t="s">
        <v>266</v>
      </c>
      <c r="E16" s="10"/>
      <c r="F16" s="9" t="s">
        <v>80</v>
      </c>
      <c r="G16" s="9"/>
      <c r="H16" s="9" t="s">
        <v>263</v>
      </c>
      <c r="I16" s="9"/>
      <c r="J16" s="10"/>
      <c r="K16" s="10"/>
    </row>
    <row r="17" ht="27" customHeight="1" spans="1:11">
      <c r="A17" s="8" t="s">
        <v>158</v>
      </c>
      <c r="B17" s="9" t="s">
        <v>176</v>
      </c>
      <c r="C17" s="9"/>
      <c r="D17" s="10" t="s">
        <v>177</v>
      </c>
      <c r="E17" s="10"/>
      <c r="F17" s="9" t="s">
        <v>178</v>
      </c>
      <c r="G17" s="9"/>
      <c r="H17" s="9" t="s">
        <v>263</v>
      </c>
      <c r="I17" s="9"/>
      <c r="J17" s="10"/>
      <c r="K17" s="10"/>
    </row>
    <row r="18" ht="27" customHeight="1" spans="1:11">
      <c r="A18" s="8" t="s">
        <v>179</v>
      </c>
      <c r="B18" s="9" t="s">
        <v>180</v>
      </c>
      <c r="C18" s="9"/>
      <c r="D18" s="10" t="s">
        <v>218</v>
      </c>
      <c r="E18" s="10"/>
      <c r="F18" s="9" t="s">
        <v>184</v>
      </c>
      <c r="G18" s="9"/>
      <c r="H18" s="9" t="s">
        <v>267</v>
      </c>
      <c r="I18" s="9"/>
      <c r="J18" s="10"/>
      <c r="K18" s="10"/>
    </row>
    <row r="19" ht="27" customHeight="1" spans="1:11">
      <c r="A19" s="8" t="s">
        <v>179</v>
      </c>
      <c r="B19" s="9" t="s">
        <v>180</v>
      </c>
      <c r="C19" s="9"/>
      <c r="D19" s="10" t="s">
        <v>181</v>
      </c>
      <c r="E19" s="10"/>
      <c r="F19" s="9" t="s">
        <v>182</v>
      </c>
      <c r="G19" s="9"/>
      <c r="H19" s="9" t="s">
        <v>267</v>
      </c>
      <c r="I19" s="9"/>
      <c r="J19" s="10"/>
      <c r="K19" s="10"/>
    </row>
    <row r="20" ht="27" customHeight="1" spans="1:11">
      <c r="A20" s="8" t="s">
        <v>179</v>
      </c>
      <c r="B20" s="9" t="s">
        <v>185</v>
      </c>
      <c r="C20" s="9"/>
      <c r="D20" s="10" t="s">
        <v>268</v>
      </c>
      <c r="E20" s="10"/>
      <c r="F20" s="9" t="s">
        <v>80</v>
      </c>
      <c r="G20" s="9"/>
      <c r="H20" s="9" t="s">
        <v>267</v>
      </c>
      <c r="I20" s="9"/>
      <c r="J20" s="10"/>
      <c r="K20" s="10"/>
    </row>
    <row r="21" ht="27" customHeight="1" spans="1:11">
      <c r="A21" s="8" t="s">
        <v>179</v>
      </c>
      <c r="B21" s="9" t="s">
        <v>185</v>
      </c>
      <c r="C21" s="9"/>
      <c r="D21" s="10" t="s">
        <v>186</v>
      </c>
      <c r="E21" s="10"/>
      <c r="F21" s="9" t="s">
        <v>187</v>
      </c>
      <c r="G21" s="9"/>
      <c r="H21" s="9" t="s">
        <v>267</v>
      </c>
      <c r="I21" s="9"/>
      <c r="J21" s="10"/>
      <c r="K21" s="10"/>
    </row>
    <row r="22" ht="27" customHeight="1" spans="1:11">
      <c r="A22" s="8" t="s">
        <v>179</v>
      </c>
      <c r="B22" s="9" t="s">
        <v>185</v>
      </c>
      <c r="C22" s="9"/>
      <c r="D22" s="10" t="s">
        <v>188</v>
      </c>
      <c r="E22" s="10"/>
      <c r="F22" s="9" t="s">
        <v>189</v>
      </c>
      <c r="G22" s="11"/>
      <c r="H22" s="9" t="s">
        <v>267</v>
      </c>
      <c r="I22" s="9"/>
      <c r="J22" s="10"/>
      <c r="K22" s="10"/>
    </row>
    <row r="23" ht="27" customHeight="1" spans="1:11">
      <c r="A23" s="8" t="s">
        <v>179</v>
      </c>
      <c r="B23" s="9" t="s">
        <v>190</v>
      </c>
      <c r="C23" s="9"/>
      <c r="D23" s="10" t="s">
        <v>191</v>
      </c>
      <c r="E23" s="10"/>
      <c r="F23" s="9" t="s">
        <v>192</v>
      </c>
      <c r="G23" s="9"/>
      <c r="H23" s="9" t="s">
        <v>267</v>
      </c>
      <c r="I23" s="9"/>
      <c r="J23" s="10"/>
      <c r="K23" s="10"/>
    </row>
    <row r="24" ht="27" customHeight="1" spans="1:11">
      <c r="A24" s="8" t="s">
        <v>179</v>
      </c>
      <c r="B24" s="9" t="s">
        <v>190</v>
      </c>
      <c r="C24" s="9"/>
      <c r="D24" s="10" t="s">
        <v>193</v>
      </c>
      <c r="E24" s="10"/>
      <c r="F24" s="9" t="s">
        <v>109</v>
      </c>
      <c r="G24" s="9"/>
      <c r="H24" s="9" t="s">
        <v>267</v>
      </c>
      <c r="I24" s="9"/>
      <c r="J24" s="10"/>
      <c r="K24" s="10"/>
    </row>
    <row r="25" ht="27" customHeight="1" spans="1:11">
      <c r="A25" s="8" t="s">
        <v>179</v>
      </c>
      <c r="B25" s="9" t="s">
        <v>194</v>
      </c>
      <c r="C25" s="9"/>
      <c r="D25" s="10" t="s">
        <v>195</v>
      </c>
      <c r="E25" s="10"/>
      <c r="F25" s="9" t="s">
        <v>196</v>
      </c>
      <c r="G25" s="9"/>
      <c r="H25" s="9" t="s">
        <v>267</v>
      </c>
      <c r="I25" s="9"/>
      <c r="J25" s="10"/>
      <c r="K25" s="10"/>
    </row>
    <row r="26" ht="27" customHeight="1" spans="1:11">
      <c r="A26" s="8" t="s">
        <v>197</v>
      </c>
      <c r="B26" s="9" t="s">
        <v>197</v>
      </c>
      <c r="C26" s="9"/>
      <c r="D26" s="10" t="s">
        <v>198</v>
      </c>
      <c r="E26" s="10"/>
      <c r="F26" s="9" t="s">
        <v>173</v>
      </c>
      <c r="G26" s="9"/>
      <c r="H26" s="9" t="s">
        <v>148</v>
      </c>
      <c r="I26" s="9"/>
      <c r="J26" s="10"/>
      <c r="K26" s="10"/>
    </row>
    <row r="27" ht="27" customHeight="1" spans="1:11">
      <c r="A27" s="12" t="s">
        <v>199</v>
      </c>
      <c r="B27" s="12"/>
      <c r="C27" s="12"/>
      <c r="D27" s="12"/>
      <c r="E27" s="12"/>
      <c r="F27" s="12"/>
      <c r="G27" s="12"/>
      <c r="H27" s="13" t="s">
        <v>233</v>
      </c>
      <c r="I27" s="8"/>
      <c r="J27" s="8"/>
      <c r="K27" s="8"/>
    </row>
    <row r="28" ht="27" customHeight="1" spans="1:11">
      <c r="A28" s="14" t="s">
        <v>200</v>
      </c>
      <c r="B28" s="15" t="s">
        <v>201</v>
      </c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6" t="s">
        <v>202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54" customHeight="1" spans="1:11">
      <c r="A30" s="16" t="s">
        <v>203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45" customHeight="1" spans="1:11">
      <c r="A31" s="16" t="s">
        <v>204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</row>
  </sheetData>
  <mergeCells count="77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B16:C16"/>
    <mergeCell ref="D16:E16"/>
    <mergeCell ref="J16:K16"/>
    <mergeCell ref="B17:C17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B25:C25"/>
    <mergeCell ref="D25:E25"/>
    <mergeCell ref="J25:K25"/>
    <mergeCell ref="B26:C26"/>
    <mergeCell ref="D26:E26"/>
    <mergeCell ref="J26:K26"/>
    <mergeCell ref="A27:G27"/>
    <mergeCell ref="J27:K27"/>
    <mergeCell ref="B28:K28"/>
    <mergeCell ref="A29:K29"/>
    <mergeCell ref="A30:K30"/>
    <mergeCell ref="A31:K31"/>
    <mergeCell ref="A9:A10"/>
    <mergeCell ref="A12:A17"/>
    <mergeCell ref="A18:A25"/>
    <mergeCell ref="M3:Q6"/>
    <mergeCell ref="B12:C13"/>
    <mergeCell ref="B14:C15"/>
    <mergeCell ref="B18:C19"/>
    <mergeCell ref="B20:C22"/>
    <mergeCell ref="B23:C24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opLeftCell="A8" workbookViewId="0">
      <selection activeCell="N6" sqref="N6"/>
    </sheetView>
  </sheetViews>
  <sheetFormatPr defaultColWidth="9" defaultRowHeight="13.5"/>
  <cols>
    <col min="1" max="1" width="11.9083333333333" customWidth="1"/>
    <col min="3" max="3" width="10.55" customWidth="1"/>
  </cols>
  <sheetData>
    <row r="1" ht="25.5" spans="1:12">
      <c r="A1" s="1" t="s">
        <v>269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9" customHeight="1" spans="1:12">
      <c r="A2" s="2" t="s">
        <v>139</v>
      </c>
      <c r="B2" s="2" t="s">
        <v>270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9" customHeight="1" spans="1:11">
      <c r="A3" s="2" t="s">
        <v>140</v>
      </c>
      <c r="B3" s="2" t="s">
        <v>141</v>
      </c>
      <c r="C3" s="2"/>
      <c r="D3" s="2"/>
      <c r="E3" s="2" t="s">
        <v>142</v>
      </c>
      <c r="F3" s="2" t="s">
        <v>141</v>
      </c>
      <c r="G3" s="2"/>
      <c r="H3" s="2"/>
      <c r="I3" s="2"/>
      <c r="J3" s="2"/>
      <c r="K3" s="2"/>
    </row>
    <row r="4" ht="29" customHeight="1" spans="1:11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9" customHeight="1" spans="1:11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</row>
    <row r="6" ht="29" customHeight="1" spans="1:11">
      <c r="A6" s="2" t="s">
        <v>147</v>
      </c>
      <c r="B6" s="2"/>
      <c r="C6" s="2"/>
      <c r="D6" s="2"/>
      <c r="E6" s="2"/>
      <c r="F6" s="2"/>
      <c r="G6" s="2"/>
      <c r="H6" s="2"/>
      <c r="I6" s="2" t="s">
        <v>148</v>
      </c>
      <c r="J6" s="2"/>
      <c r="K6" s="2"/>
    </row>
    <row r="7" ht="29" customHeight="1" spans="1:11">
      <c r="A7" s="2" t="s">
        <v>149</v>
      </c>
      <c r="B7" s="2"/>
      <c r="C7" s="2"/>
      <c r="D7" s="2"/>
      <c r="E7" s="2"/>
      <c r="F7" s="2"/>
      <c r="G7" s="2"/>
      <c r="H7" s="2"/>
      <c r="I7" s="2" t="s">
        <v>150</v>
      </c>
      <c r="J7" s="2"/>
      <c r="K7" s="2"/>
    </row>
    <row r="8" ht="29" customHeight="1" spans="1:11">
      <c r="A8" s="2" t="s">
        <v>127</v>
      </c>
      <c r="B8" s="2"/>
      <c r="C8" s="2" t="s">
        <v>151</v>
      </c>
      <c r="D8" s="2" t="s">
        <v>151</v>
      </c>
      <c r="E8" s="2"/>
      <c r="F8" s="2" t="s">
        <v>151</v>
      </c>
      <c r="G8" s="2"/>
      <c r="H8" s="2"/>
      <c r="I8" s="2" t="s">
        <v>150</v>
      </c>
      <c r="J8" s="2"/>
      <c r="K8" s="2"/>
    </row>
    <row r="9" ht="29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33.5" customHeight="1" spans="1:11">
      <c r="A10" s="5"/>
      <c r="B10" s="6" t="s">
        <v>271</v>
      </c>
      <c r="C10" s="6"/>
      <c r="D10" s="6"/>
      <c r="E10" s="6"/>
      <c r="F10" s="6" t="s">
        <v>272</v>
      </c>
      <c r="G10" s="6"/>
      <c r="H10" s="6"/>
      <c r="I10" s="6"/>
      <c r="J10" s="6"/>
      <c r="K10" s="6"/>
    </row>
    <row r="11" ht="29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9" customHeight="1" spans="1:11">
      <c r="A12" s="8" t="s">
        <v>158</v>
      </c>
      <c r="B12" s="9" t="s">
        <v>159</v>
      </c>
      <c r="C12" s="9"/>
      <c r="D12" s="10" t="s">
        <v>273</v>
      </c>
      <c r="E12" s="10"/>
      <c r="F12" s="9" t="s">
        <v>274</v>
      </c>
      <c r="G12" s="9"/>
      <c r="H12" s="9" t="s">
        <v>261</v>
      </c>
      <c r="I12" s="9"/>
      <c r="J12" s="10"/>
      <c r="K12" s="10"/>
    </row>
    <row r="13" ht="29" customHeight="1" spans="1:11">
      <c r="A13" s="8" t="s">
        <v>158</v>
      </c>
      <c r="B13" s="9" t="s">
        <v>167</v>
      </c>
      <c r="C13" s="9"/>
      <c r="D13" s="10" t="s">
        <v>264</v>
      </c>
      <c r="E13" s="10"/>
      <c r="F13" s="9" t="s">
        <v>70</v>
      </c>
      <c r="G13" s="9"/>
      <c r="H13" s="9" t="s">
        <v>263</v>
      </c>
      <c r="I13" s="9"/>
      <c r="J13" s="10"/>
      <c r="K13" s="10"/>
    </row>
    <row r="14" ht="29" customHeight="1" spans="1:11">
      <c r="A14" s="8" t="s">
        <v>158</v>
      </c>
      <c r="B14" s="9" t="s">
        <v>167</v>
      </c>
      <c r="C14" s="9"/>
      <c r="D14" s="10" t="s">
        <v>275</v>
      </c>
      <c r="E14" s="10"/>
      <c r="F14" s="9" t="s">
        <v>161</v>
      </c>
      <c r="G14" s="9"/>
      <c r="H14" s="9" t="s">
        <v>263</v>
      </c>
      <c r="I14" s="9"/>
      <c r="J14" s="10"/>
      <c r="K14" s="10"/>
    </row>
    <row r="15" ht="29" customHeight="1" spans="1:11">
      <c r="A15" s="8" t="s">
        <v>158</v>
      </c>
      <c r="B15" s="9" t="s">
        <v>174</v>
      </c>
      <c r="C15" s="9"/>
      <c r="D15" s="10" t="s">
        <v>276</v>
      </c>
      <c r="E15" s="10"/>
      <c r="F15" s="9" t="s">
        <v>80</v>
      </c>
      <c r="G15" s="9"/>
      <c r="H15" s="9" t="s">
        <v>263</v>
      </c>
      <c r="I15" s="9"/>
      <c r="J15" s="10"/>
      <c r="K15" s="10"/>
    </row>
    <row r="16" ht="29" customHeight="1" spans="1:11">
      <c r="A16" s="8" t="s">
        <v>158</v>
      </c>
      <c r="B16" s="9" t="s">
        <v>174</v>
      </c>
      <c r="C16" s="9"/>
      <c r="D16" s="10" t="s">
        <v>277</v>
      </c>
      <c r="E16" s="10"/>
      <c r="F16" s="9" t="s">
        <v>278</v>
      </c>
      <c r="G16" s="9"/>
      <c r="H16" s="9" t="s">
        <v>263</v>
      </c>
      <c r="I16" s="9"/>
      <c r="J16" s="10"/>
      <c r="K16" s="10"/>
    </row>
    <row r="17" ht="29" customHeight="1" spans="1:11">
      <c r="A17" s="8" t="s">
        <v>158</v>
      </c>
      <c r="B17" s="9" t="s">
        <v>176</v>
      </c>
      <c r="C17" s="9"/>
      <c r="D17" s="10" t="s">
        <v>177</v>
      </c>
      <c r="E17" s="10"/>
      <c r="F17" s="9" t="s">
        <v>178</v>
      </c>
      <c r="G17" s="9"/>
      <c r="H17" s="9" t="s">
        <v>263</v>
      </c>
      <c r="I17" s="9"/>
      <c r="J17" s="10"/>
      <c r="K17" s="10"/>
    </row>
    <row r="18" ht="29" customHeight="1" spans="1:11">
      <c r="A18" s="8" t="s">
        <v>179</v>
      </c>
      <c r="B18" s="9" t="s">
        <v>180</v>
      </c>
      <c r="C18" s="9"/>
      <c r="D18" s="10" t="s">
        <v>218</v>
      </c>
      <c r="E18" s="10"/>
      <c r="F18" s="9" t="s">
        <v>184</v>
      </c>
      <c r="G18" s="9"/>
      <c r="H18" s="9" t="s">
        <v>250</v>
      </c>
      <c r="I18" s="9"/>
      <c r="J18" s="10"/>
      <c r="K18" s="10"/>
    </row>
    <row r="19" ht="29" customHeight="1" spans="1:11">
      <c r="A19" s="8" t="s">
        <v>179</v>
      </c>
      <c r="B19" s="9" t="s">
        <v>180</v>
      </c>
      <c r="C19" s="9"/>
      <c r="D19" s="10" t="s">
        <v>181</v>
      </c>
      <c r="E19" s="10"/>
      <c r="F19" s="9" t="s">
        <v>182</v>
      </c>
      <c r="G19" s="9"/>
      <c r="H19" s="9" t="s">
        <v>250</v>
      </c>
      <c r="I19" s="9"/>
      <c r="J19" s="10"/>
      <c r="K19" s="10"/>
    </row>
    <row r="20" ht="29" customHeight="1" spans="1:11">
      <c r="A20" s="8" t="s">
        <v>179</v>
      </c>
      <c r="B20" s="9" t="s">
        <v>185</v>
      </c>
      <c r="C20" s="9"/>
      <c r="D20" s="10" t="s">
        <v>186</v>
      </c>
      <c r="E20" s="10"/>
      <c r="F20" s="9" t="s">
        <v>187</v>
      </c>
      <c r="G20" s="9"/>
      <c r="H20" s="9" t="s">
        <v>250</v>
      </c>
      <c r="I20" s="9"/>
      <c r="J20" s="10"/>
      <c r="K20" s="10"/>
    </row>
    <row r="21" ht="29" customHeight="1" spans="1:11">
      <c r="A21" s="8" t="s">
        <v>179</v>
      </c>
      <c r="B21" s="9" t="s">
        <v>190</v>
      </c>
      <c r="C21" s="9"/>
      <c r="D21" s="10" t="s">
        <v>191</v>
      </c>
      <c r="E21" s="10"/>
      <c r="F21" s="9" t="s">
        <v>192</v>
      </c>
      <c r="G21" s="9"/>
      <c r="H21" s="9" t="s">
        <v>250</v>
      </c>
      <c r="I21" s="9"/>
      <c r="J21" s="10"/>
      <c r="K21" s="10"/>
    </row>
    <row r="22" ht="29" customHeight="1" spans="1:11">
      <c r="A22" s="8" t="s">
        <v>179</v>
      </c>
      <c r="B22" s="9" t="s">
        <v>190</v>
      </c>
      <c r="C22" s="9"/>
      <c r="D22" s="10" t="s">
        <v>193</v>
      </c>
      <c r="E22" s="10"/>
      <c r="F22" s="9" t="s">
        <v>109</v>
      </c>
      <c r="G22" s="9"/>
      <c r="H22" s="9" t="s">
        <v>250</v>
      </c>
      <c r="I22" s="9"/>
      <c r="J22" s="10"/>
      <c r="K22" s="10"/>
    </row>
    <row r="23" ht="29" customHeight="1" spans="1:11">
      <c r="A23" s="8" t="s">
        <v>179</v>
      </c>
      <c r="B23" s="9" t="s">
        <v>194</v>
      </c>
      <c r="C23" s="9"/>
      <c r="D23" s="10" t="s">
        <v>195</v>
      </c>
      <c r="E23" s="10"/>
      <c r="F23" s="9" t="s">
        <v>196</v>
      </c>
      <c r="G23" s="9"/>
      <c r="H23" s="9" t="s">
        <v>250</v>
      </c>
      <c r="I23" s="9"/>
      <c r="J23" s="10"/>
      <c r="K23" s="10"/>
    </row>
    <row r="24" ht="29" customHeight="1" spans="1:11">
      <c r="A24" s="8" t="s">
        <v>197</v>
      </c>
      <c r="B24" s="9" t="s">
        <v>197</v>
      </c>
      <c r="C24" s="9"/>
      <c r="D24" s="10" t="s">
        <v>198</v>
      </c>
      <c r="E24" s="10"/>
      <c r="F24" s="9" t="s">
        <v>173</v>
      </c>
      <c r="G24" s="9"/>
      <c r="H24" s="9" t="s">
        <v>148</v>
      </c>
      <c r="I24" s="9"/>
      <c r="J24" s="10"/>
      <c r="K24" s="10"/>
    </row>
    <row r="25" ht="29" customHeight="1" spans="1:11">
      <c r="A25" s="12" t="s">
        <v>199</v>
      </c>
      <c r="B25" s="12"/>
      <c r="C25" s="12"/>
      <c r="D25" s="12"/>
      <c r="E25" s="12"/>
      <c r="F25" s="12"/>
      <c r="G25" s="12"/>
      <c r="H25" s="13" t="s">
        <v>233</v>
      </c>
      <c r="I25" s="8"/>
      <c r="J25" s="8"/>
      <c r="K25" s="8"/>
    </row>
    <row r="26" ht="29" customHeight="1" spans="1:11">
      <c r="A26" s="14" t="s">
        <v>200</v>
      </c>
      <c r="B26" s="15" t="s">
        <v>201</v>
      </c>
      <c r="C26" s="15"/>
      <c r="D26" s="15"/>
      <c r="E26" s="15"/>
      <c r="F26" s="15"/>
      <c r="G26" s="15"/>
      <c r="H26" s="15"/>
      <c r="I26" s="15"/>
      <c r="J26" s="15"/>
      <c r="K26" s="15"/>
    </row>
    <row r="27" spans="1:11">
      <c r="A27" s="16" t="s">
        <v>202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49.5" customHeight="1" spans="1:11">
      <c r="A28" s="16" t="s">
        <v>203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45" customHeight="1" spans="1:11">
      <c r="A29" s="16" t="s">
        <v>204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</sheetData>
  <mergeCells count="72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B12:C12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B17:C17"/>
    <mergeCell ref="D17:E17"/>
    <mergeCell ref="J17:K17"/>
    <mergeCell ref="D18:E18"/>
    <mergeCell ref="J18:K18"/>
    <mergeCell ref="D19:E19"/>
    <mergeCell ref="J19:K19"/>
    <mergeCell ref="B20:C20"/>
    <mergeCell ref="D20:E20"/>
    <mergeCell ref="J20:K20"/>
    <mergeCell ref="D21:E21"/>
    <mergeCell ref="J21:K21"/>
    <mergeCell ref="D22:E22"/>
    <mergeCell ref="J22:K22"/>
    <mergeCell ref="B23:C23"/>
    <mergeCell ref="D23:E23"/>
    <mergeCell ref="J23:K23"/>
    <mergeCell ref="B24:C24"/>
    <mergeCell ref="D24:E24"/>
    <mergeCell ref="J24:K24"/>
    <mergeCell ref="A25:G25"/>
    <mergeCell ref="J25:K25"/>
    <mergeCell ref="B26:K26"/>
    <mergeCell ref="A27:K27"/>
    <mergeCell ref="A28:K28"/>
    <mergeCell ref="A29:K29"/>
    <mergeCell ref="A9:A10"/>
    <mergeCell ref="A12:A17"/>
    <mergeCell ref="A18:A23"/>
    <mergeCell ref="B13:C14"/>
    <mergeCell ref="B15:C16"/>
    <mergeCell ref="B18:C19"/>
    <mergeCell ref="B21:C22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opLeftCell="A14" workbookViewId="0">
      <selection activeCell="P21" sqref="P21:Q21"/>
    </sheetView>
  </sheetViews>
  <sheetFormatPr defaultColWidth="9" defaultRowHeight="13.5"/>
  <cols>
    <col min="1" max="1" width="13.0916666666667" customWidth="1"/>
  </cols>
  <sheetData>
    <row r="1" ht="25.5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</row>
    <row r="2" ht="27" customHeight="1" spans="1:12">
      <c r="A2" s="2" t="s">
        <v>139</v>
      </c>
      <c r="B2" s="2" t="s">
        <v>279</v>
      </c>
      <c r="C2" s="2"/>
      <c r="D2" s="2"/>
      <c r="E2" s="2"/>
      <c r="F2" s="2"/>
      <c r="G2" s="2"/>
      <c r="H2" s="2"/>
      <c r="I2" s="2"/>
      <c r="J2" s="2"/>
      <c r="K2" s="2"/>
      <c r="L2" s="18"/>
    </row>
    <row r="3" ht="27" customHeight="1" spans="1:17">
      <c r="A3" s="2" t="s">
        <v>140</v>
      </c>
      <c r="B3" s="2" t="s">
        <v>141</v>
      </c>
      <c r="C3" s="2"/>
      <c r="D3" s="2"/>
      <c r="E3" s="2" t="s">
        <v>142</v>
      </c>
      <c r="F3" s="2" t="s">
        <v>141</v>
      </c>
      <c r="G3" s="2"/>
      <c r="H3" s="2"/>
      <c r="I3" s="2"/>
      <c r="J3" s="2"/>
      <c r="K3" s="2"/>
      <c r="M3" s="19"/>
      <c r="N3" s="20"/>
      <c r="O3" s="20"/>
      <c r="P3" s="20"/>
      <c r="Q3" s="20"/>
    </row>
    <row r="4" ht="27" customHeight="1" spans="1:17">
      <c r="A4" s="2" t="s">
        <v>119</v>
      </c>
      <c r="B4" s="2"/>
      <c r="C4" s="2"/>
      <c r="D4" s="2"/>
      <c r="E4" s="2"/>
      <c r="F4" s="2"/>
      <c r="G4" s="2"/>
      <c r="H4" s="2"/>
      <c r="I4" s="2"/>
      <c r="J4" s="2"/>
      <c r="K4" s="2"/>
      <c r="M4" s="20"/>
      <c r="N4" s="20"/>
      <c r="O4" s="20"/>
      <c r="P4" s="20"/>
      <c r="Q4" s="20"/>
    </row>
    <row r="5" ht="27" customHeight="1" spans="1:17">
      <c r="A5" s="2"/>
      <c r="B5" s="2"/>
      <c r="C5" s="3" t="s">
        <v>143</v>
      </c>
      <c r="D5" s="2" t="s">
        <v>144</v>
      </c>
      <c r="E5" s="2"/>
      <c r="F5" s="2" t="s">
        <v>145</v>
      </c>
      <c r="G5" s="2"/>
      <c r="H5" s="2" t="s">
        <v>146</v>
      </c>
      <c r="I5" s="2" t="s">
        <v>27</v>
      </c>
      <c r="J5" s="2"/>
      <c r="K5" s="2" t="s">
        <v>28</v>
      </c>
      <c r="M5" s="20"/>
      <c r="N5" s="20"/>
      <c r="O5" s="20"/>
      <c r="P5" s="20"/>
      <c r="Q5" s="20"/>
    </row>
    <row r="6" ht="27" customHeight="1" spans="1:17">
      <c r="A6" s="2" t="s">
        <v>147</v>
      </c>
      <c r="B6" s="2"/>
      <c r="C6" s="2">
        <v>72.95</v>
      </c>
      <c r="D6" s="2">
        <v>72.95</v>
      </c>
      <c r="E6" s="2">
        <v>72.95</v>
      </c>
      <c r="F6" s="2">
        <v>72.95</v>
      </c>
      <c r="G6" s="2">
        <v>72.95</v>
      </c>
      <c r="H6" s="4">
        <v>1</v>
      </c>
      <c r="I6" s="2" t="s">
        <v>148</v>
      </c>
      <c r="J6" s="2"/>
      <c r="K6" s="2"/>
      <c r="M6" s="20"/>
      <c r="N6" s="20"/>
      <c r="O6" s="20"/>
      <c r="P6" s="20"/>
      <c r="Q6" s="20"/>
    </row>
    <row r="7" ht="27" customHeight="1" spans="1:11">
      <c r="A7" s="2" t="s">
        <v>149</v>
      </c>
      <c r="B7" s="2"/>
      <c r="C7" s="2">
        <v>72.95</v>
      </c>
      <c r="D7" s="2">
        <v>72.95</v>
      </c>
      <c r="E7" s="2">
        <v>72.95</v>
      </c>
      <c r="F7" s="2">
        <v>72.95</v>
      </c>
      <c r="G7" s="2">
        <v>72.95</v>
      </c>
      <c r="H7" s="4">
        <v>1</v>
      </c>
      <c r="I7" s="2" t="s">
        <v>150</v>
      </c>
      <c r="J7" s="2"/>
      <c r="K7" s="2"/>
    </row>
    <row r="8" ht="27" customHeight="1" spans="1:11">
      <c r="A8" s="2" t="s">
        <v>127</v>
      </c>
      <c r="B8" s="2"/>
      <c r="C8" s="2" t="s">
        <v>151</v>
      </c>
      <c r="D8" s="2" t="s">
        <v>151</v>
      </c>
      <c r="E8" s="2"/>
      <c r="F8" s="2" t="s">
        <v>151</v>
      </c>
      <c r="G8" s="2"/>
      <c r="H8" s="2"/>
      <c r="I8" s="2" t="s">
        <v>150</v>
      </c>
      <c r="J8" s="2"/>
      <c r="K8" s="2"/>
    </row>
    <row r="9" ht="27" customHeight="1" spans="1:11">
      <c r="A9" s="5" t="s">
        <v>152</v>
      </c>
      <c r="B9" s="5" t="s">
        <v>35</v>
      </c>
      <c r="C9" s="5"/>
      <c r="D9" s="5"/>
      <c r="E9" s="5"/>
      <c r="F9" s="5" t="s">
        <v>153</v>
      </c>
      <c r="G9" s="5"/>
      <c r="H9" s="5"/>
      <c r="I9" s="5"/>
      <c r="J9" s="5"/>
      <c r="K9" s="5"/>
    </row>
    <row r="10" ht="27" customHeight="1" spans="1:11">
      <c r="A10" s="5"/>
      <c r="B10" s="6" t="s">
        <v>257</v>
      </c>
      <c r="C10" s="6"/>
      <c r="D10" s="6"/>
      <c r="E10" s="6"/>
      <c r="F10" s="6" t="s">
        <v>258</v>
      </c>
      <c r="G10" s="6"/>
      <c r="H10" s="6"/>
      <c r="I10" s="6"/>
      <c r="J10" s="6"/>
      <c r="K10" s="6"/>
    </row>
    <row r="11" ht="27" customHeight="1" spans="1:11">
      <c r="A11" s="7" t="s">
        <v>44</v>
      </c>
      <c r="B11" s="7" t="s">
        <v>45</v>
      </c>
      <c r="C11" s="7"/>
      <c r="D11" s="7" t="s">
        <v>46</v>
      </c>
      <c r="E11" s="7"/>
      <c r="F11" s="7" t="s">
        <v>47</v>
      </c>
      <c r="G11" s="7" t="s">
        <v>48</v>
      </c>
      <c r="H11" s="7" t="s">
        <v>156</v>
      </c>
      <c r="I11" s="7" t="s">
        <v>157</v>
      </c>
      <c r="J11" s="7" t="s">
        <v>49</v>
      </c>
      <c r="K11" s="7"/>
    </row>
    <row r="12" ht="27" customHeight="1" spans="1:11">
      <c r="A12" s="8" t="s">
        <v>158</v>
      </c>
      <c r="B12" s="9" t="s">
        <v>159</v>
      </c>
      <c r="C12" s="9"/>
      <c r="D12" s="10" t="s">
        <v>280</v>
      </c>
      <c r="E12" s="10"/>
      <c r="F12" s="9" t="s">
        <v>281</v>
      </c>
      <c r="G12" s="9">
        <v>367.55</v>
      </c>
      <c r="H12" s="9">
        <v>8.35</v>
      </c>
      <c r="I12" s="9">
        <v>8.35</v>
      </c>
      <c r="J12" s="10"/>
      <c r="K12" s="10"/>
    </row>
    <row r="13" ht="27" customHeight="1" spans="1:11">
      <c r="A13" s="8"/>
      <c r="B13" s="9"/>
      <c r="C13" s="9"/>
      <c r="D13" s="10" t="s">
        <v>165</v>
      </c>
      <c r="E13" s="10"/>
      <c r="F13" s="9" t="s">
        <v>262</v>
      </c>
      <c r="G13" s="9">
        <v>3</v>
      </c>
      <c r="H13" s="9">
        <v>8.33</v>
      </c>
      <c r="I13" s="9">
        <v>8.33</v>
      </c>
      <c r="J13" s="10"/>
      <c r="K13" s="10"/>
    </row>
    <row r="14" ht="27" customHeight="1" spans="1:11">
      <c r="A14" s="8"/>
      <c r="B14" s="9" t="s">
        <v>167</v>
      </c>
      <c r="C14" s="9"/>
      <c r="D14" s="10" t="s">
        <v>264</v>
      </c>
      <c r="E14" s="10"/>
      <c r="F14" s="9" t="s">
        <v>70</v>
      </c>
      <c r="G14" s="9" t="s">
        <v>70</v>
      </c>
      <c r="H14" s="9">
        <v>8.33</v>
      </c>
      <c r="I14" s="9">
        <v>8.33</v>
      </c>
      <c r="J14" s="10"/>
      <c r="K14" s="10"/>
    </row>
    <row r="15" ht="27" customHeight="1" spans="1:11">
      <c r="A15" s="8"/>
      <c r="B15" s="9"/>
      <c r="C15" s="9"/>
      <c r="D15" s="10" t="s">
        <v>265</v>
      </c>
      <c r="E15" s="10"/>
      <c r="F15" s="9" t="s">
        <v>109</v>
      </c>
      <c r="G15" s="11">
        <v>0.82</v>
      </c>
      <c r="H15" s="9">
        <v>8.33</v>
      </c>
      <c r="I15" s="9">
        <v>8.33</v>
      </c>
      <c r="J15" s="10"/>
      <c r="K15" s="10"/>
    </row>
    <row r="16" ht="27" customHeight="1" spans="1:11">
      <c r="A16" s="8"/>
      <c r="B16" s="9" t="s">
        <v>174</v>
      </c>
      <c r="C16" s="9"/>
      <c r="D16" s="10" t="s">
        <v>266</v>
      </c>
      <c r="E16" s="10"/>
      <c r="F16" s="9" t="s">
        <v>80</v>
      </c>
      <c r="G16" s="9" t="s">
        <v>80</v>
      </c>
      <c r="H16" s="9">
        <v>8.33</v>
      </c>
      <c r="I16" s="9">
        <v>8.33</v>
      </c>
      <c r="J16" s="10"/>
      <c r="K16" s="10"/>
    </row>
    <row r="17" ht="27" customHeight="1" spans="1:11">
      <c r="A17" s="8"/>
      <c r="B17" s="9" t="s">
        <v>176</v>
      </c>
      <c r="C17" s="9"/>
      <c r="D17" s="10" t="s">
        <v>177</v>
      </c>
      <c r="E17" s="10"/>
      <c r="F17" s="9" t="s">
        <v>178</v>
      </c>
      <c r="G17" s="9" t="s">
        <v>178</v>
      </c>
      <c r="H17" s="9">
        <v>8.33</v>
      </c>
      <c r="I17" s="9">
        <v>8.33</v>
      </c>
      <c r="J17" s="10"/>
      <c r="K17" s="10"/>
    </row>
    <row r="18" ht="27" customHeight="1" spans="1:11">
      <c r="A18" s="8" t="s">
        <v>179</v>
      </c>
      <c r="B18" s="9" t="s">
        <v>180</v>
      </c>
      <c r="C18" s="9"/>
      <c r="D18" s="10" t="s">
        <v>218</v>
      </c>
      <c r="E18" s="10"/>
      <c r="F18" s="9" t="s">
        <v>184</v>
      </c>
      <c r="G18" s="9" t="s">
        <v>184</v>
      </c>
      <c r="H18" s="9">
        <v>3.75</v>
      </c>
      <c r="I18" s="9">
        <v>3.75</v>
      </c>
      <c r="J18" s="10"/>
      <c r="K18" s="10"/>
    </row>
    <row r="19" ht="27" customHeight="1" spans="1:11">
      <c r="A19" s="8"/>
      <c r="B19" s="9"/>
      <c r="C19" s="9"/>
      <c r="D19" s="10" t="s">
        <v>181</v>
      </c>
      <c r="E19" s="10"/>
      <c r="F19" s="9" t="s">
        <v>182</v>
      </c>
      <c r="G19" s="9" t="s">
        <v>182</v>
      </c>
      <c r="H19" s="9">
        <v>3.75</v>
      </c>
      <c r="I19" s="9">
        <v>3.75</v>
      </c>
      <c r="J19" s="10"/>
      <c r="K19" s="10"/>
    </row>
    <row r="20" ht="27" customHeight="1" spans="1:11">
      <c r="A20" s="8"/>
      <c r="B20" s="9" t="s">
        <v>185</v>
      </c>
      <c r="C20" s="9"/>
      <c r="D20" s="10" t="s">
        <v>268</v>
      </c>
      <c r="E20" s="10"/>
      <c r="F20" s="9" t="s">
        <v>80</v>
      </c>
      <c r="G20" s="9" t="s">
        <v>80</v>
      </c>
      <c r="H20" s="9">
        <v>3.75</v>
      </c>
      <c r="I20" s="9">
        <v>3.75</v>
      </c>
      <c r="J20" s="10"/>
      <c r="K20" s="10"/>
    </row>
    <row r="21" ht="27" customHeight="1" spans="1:11">
      <c r="A21" s="8"/>
      <c r="B21" s="9"/>
      <c r="C21" s="9"/>
      <c r="D21" s="10" t="s">
        <v>186</v>
      </c>
      <c r="E21" s="10"/>
      <c r="F21" s="9" t="s">
        <v>187</v>
      </c>
      <c r="G21" s="9" t="s">
        <v>187</v>
      </c>
      <c r="H21" s="9">
        <v>3.75</v>
      </c>
      <c r="I21" s="9">
        <v>3.75</v>
      </c>
      <c r="J21" s="10"/>
      <c r="K21" s="10"/>
    </row>
    <row r="22" ht="27" customHeight="1" spans="1:11">
      <c r="A22" s="8"/>
      <c r="B22" s="9"/>
      <c r="C22" s="9"/>
      <c r="D22" s="10" t="s">
        <v>188</v>
      </c>
      <c r="E22" s="10"/>
      <c r="F22" s="9" t="s">
        <v>189</v>
      </c>
      <c r="G22" s="9" t="s">
        <v>189</v>
      </c>
      <c r="H22" s="9">
        <v>3.75</v>
      </c>
      <c r="I22" s="9">
        <v>3.75</v>
      </c>
      <c r="J22" s="10"/>
      <c r="K22" s="10"/>
    </row>
    <row r="23" ht="27" customHeight="1" spans="1:11">
      <c r="A23" s="8"/>
      <c r="B23" s="9" t="s">
        <v>190</v>
      </c>
      <c r="C23" s="9"/>
      <c r="D23" s="10" t="s">
        <v>191</v>
      </c>
      <c r="E23" s="10"/>
      <c r="F23" s="9" t="s">
        <v>192</v>
      </c>
      <c r="G23" s="9">
        <v>99</v>
      </c>
      <c r="H23" s="9">
        <v>3.75</v>
      </c>
      <c r="I23" s="9">
        <v>3.75</v>
      </c>
      <c r="J23" s="10"/>
      <c r="K23" s="10"/>
    </row>
    <row r="24" ht="27" customHeight="1" spans="1:11">
      <c r="A24" s="8"/>
      <c r="B24" s="9"/>
      <c r="C24" s="9"/>
      <c r="D24" s="10" t="s">
        <v>193</v>
      </c>
      <c r="E24" s="10"/>
      <c r="F24" s="9" t="s">
        <v>109</v>
      </c>
      <c r="G24" s="9">
        <v>82</v>
      </c>
      <c r="H24" s="9">
        <v>3.75</v>
      </c>
      <c r="I24" s="9">
        <v>3.75</v>
      </c>
      <c r="J24" s="10"/>
      <c r="K24" s="10"/>
    </row>
    <row r="25" ht="27" customHeight="1" spans="1:11">
      <c r="A25" s="8"/>
      <c r="B25" s="9" t="s">
        <v>194</v>
      </c>
      <c r="C25" s="9"/>
      <c r="D25" s="10" t="s">
        <v>195</v>
      </c>
      <c r="E25" s="10"/>
      <c r="F25" s="9" t="s">
        <v>196</v>
      </c>
      <c r="G25" s="9" t="s">
        <v>196</v>
      </c>
      <c r="H25" s="9">
        <v>3.75</v>
      </c>
      <c r="I25" s="9">
        <v>3.75</v>
      </c>
      <c r="J25" s="10"/>
      <c r="K25" s="10"/>
    </row>
    <row r="26" ht="27" customHeight="1" spans="1:11">
      <c r="A26" s="8" t="s">
        <v>197</v>
      </c>
      <c r="B26" s="9" t="s">
        <v>197</v>
      </c>
      <c r="C26" s="9"/>
      <c r="D26" s="10" t="s">
        <v>198</v>
      </c>
      <c r="E26" s="10"/>
      <c r="F26" s="9" t="s">
        <v>173</v>
      </c>
      <c r="G26" s="9">
        <v>80</v>
      </c>
      <c r="H26" s="9">
        <v>10</v>
      </c>
      <c r="I26" s="9">
        <v>10</v>
      </c>
      <c r="J26" s="10"/>
      <c r="K26" s="10"/>
    </row>
    <row r="27" ht="27" customHeight="1" spans="1:11">
      <c r="A27" s="12" t="s">
        <v>199</v>
      </c>
      <c r="B27" s="12"/>
      <c r="C27" s="12"/>
      <c r="D27" s="12"/>
      <c r="E27" s="12"/>
      <c r="F27" s="12"/>
      <c r="G27" s="12"/>
      <c r="H27" s="13">
        <f>SUM(H12:H26)</f>
        <v>90</v>
      </c>
      <c r="I27" s="8">
        <f>SUM(I12:I26)</f>
        <v>90</v>
      </c>
      <c r="J27" s="8"/>
      <c r="K27" s="8"/>
    </row>
    <row r="28" ht="27" customHeight="1" spans="1:11">
      <c r="A28" s="14" t="s">
        <v>200</v>
      </c>
      <c r="B28" s="15" t="s">
        <v>201</v>
      </c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6" t="s">
        <v>202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54" customHeight="1" spans="1:11">
      <c r="A30" s="16" t="s">
        <v>203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45" customHeight="1" spans="1:11">
      <c r="A31" s="16" t="s">
        <v>204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</row>
  </sheetData>
  <mergeCells count="73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I6:J6"/>
    <mergeCell ref="A7:B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D12:E12"/>
    <mergeCell ref="J12:K12"/>
    <mergeCell ref="D13:E13"/>
    <mergeCell ref="J13:K13"/>
    <mergeCell ref="D14:E14"/>
    <mergeCell ref="J14:K14"/>
    <mergeCell ref="D15:E15"/>
    <mergeCell ref="J15:K15"/>
    <mergeCell ref="B16:C16"/>
    <mergeCell ref="D16:E16"/>
    <mergeCell ref="J16:K16"/>
    <mergeCell ref="B17:C17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B25:C25"/>
    <mergeCell ref="D25:E25"/>
    <mergeCell ref="J25:K25"/>
    <mergeCell ref="B26:C26"/>
    <mergeCell ref="D26:E26"/>
    <mergeCell ref="J26:K26"/>
    <mergeCell ref="A27:G27"/>
    <mergeCell ref="J27:K27"/>
    <mergeCell ref="B28:K28"/>
    <mergeCell ref="A29:K29"/>
    <mergeCell ref="A30:K30"/>
    <mergeCell ref="A31:K31"/>
    <mergeCell ref="A9:A10"/>
    <mergeCell ref="A12:A17"/>
    <mergeCell ref="A18:A25"/>
    <mergeCell ref="M3:Q6"/>
    <mergeCell ref="B12:C13"/>
    <mergeCell ref="B14:C15"/>
    <mergeCell ref="B18:C19"/>
    <mergeCell ref="B20:C22"/>
    <mergeCell ref="B23:C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整体支出绩效自评表</vt:lpstr>
      <vt:lpstr>自评结果汇总表</vt:lpstr>
      <vt:lpstr>成品油税费改革资金用于养护工程</vt:lpstr>
      <vt:lpstr>成品油税费改革资金用于养护工程项目（养护维修工程）</vt:lpstr>
      <vt:lpstr>业务费</vt:lpstr>
      <vt:lpstr>成品油税费改革资金用于业务费</vt:lpstr>
      <vt:lpstr>政府收费公路养护、修缮及其他支出经费</vt:lpstr>
      <vt:lpstr>2023年政府还贷二级公路取消收费后补助资金</vt:lpstr>
      <vt:lpstr>2023年车辆购置税收入补助地方支出预算资金</vt:lpstr>
      <vt:lpstr>2023年路产赔补费预算资金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云游四方</cp:lastModifiedBy>
  <dcterms:created xsi:type="dcterms:W3CDTF">2018-12-06T00:45:00Z</dcterms:created>
  <cp:lastPrinted>2023-02-14T07:28:00Z</cp:lastPrinted>
  <dcterms:modified xsi:type="dcterms:W3CDTF">2024-09-02T03:49:49Z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22C65AA05F484DD7AE688FFCEC82AAD5</vt:lpwstr>
  </property>
</Properties>
</file>